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2FBEB7A1-7DFB-4C9C-8894-D643219AC903}" xr6:coauthVersionLast="36" xr6:coauthVersionMax="36" xr10:uidLastSave="{00000000-0000-0000-0000-000000000000}"/>
  <bookViews>
    <workbookView xWindow="0" yWindow="0" windowWidth="19728" windowHeight="11652" xr2:uid="{00000000-000D-0000-FFFF-FFFF00000000}"/>
  </bookViews>
  <sheets>
    <sheet name="参加費" sheetId="1" r:id="rId1"/>
    <sheet name="OSSMA" sheetId="12" r:id="rId2"/>
    <sheet name="英文校閲" sheetId="13" r:id="rId3"/>
  </sheets>
  <definedNames>
    <definedName name="_xlnm.Print_Area" localSheetId="1">OSSMA!$A$1:$AU$43</definedName>
    <definedName name="_xlnm.Print_Area" localSheetId="2">英文校閲!$A$1:$AU$43</definedName>
    <definedName name="_xlnm.Print_Area" localSheetId="0">参加費!$A$1:$AU$43</definedName>
    <definedName name="非表示" localSheetId="1">OSSMA!$H$47</definedName>
    <definedName name="非表示" localSheetId="2">英文校閲!$H$47</definedName>
    <definedName name="非表示">参加費!$H$47</definedName>
    <definedName name="表示" localSheetId="1">OSSMA!$H$49:$AF$50</definedName>
    <definedName name="表示" localSheetId="2">英文校閲!$H$49:$AF$50</definedName>
    <definedName name="表示">参加費!$H$49:$AF$50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5" i="13" l="1"/>
  <c r="A29" i="13" s="1"/>
  <c r="AV4" i="13"/>
  <c r="O25" i="13" s="1"/>
  <c r="AJ1" i="13"/>
  <c r="AV25" i="12"/>
  <c r="I36" i="12" s="1"/>
  <c r="AV4" i="12"/>
  <c r="O25" i="12" s="1"/>
  <c r="AJ1" i="12"/>
  <c r="A33" i="13" l="1"/>
  <c r="A22" i="13"/>
  <c r="I36" i="13"/>
  <c r="A27" i="13"/>
  <c r="AI27" i="13"/>
  <c r="A31" i="13"/>
  <c r="A31" i="12"/>
  <c r="A33" i="12"/>
  <c r="A22" i="12"/>
  <c r="A27" i="12"/>
  <c r="AI27" i="12"/>
  <c r="A29" i="12"/>
  <c r="AJ1" i="1"/>
  <c r="AV25" i="1" l="1"/>
  <c r="A31" i="1" s="1"/>
  <c r="AV4" i="1"/>
  <c r="O25" i="1" s="1"/>
  <c r="A33" i="1" l="1"/>
  <c r="AI27" i="1"/>
  <c r="A22" i="1"/>
  <c r="A29" i="1"/>
  <c r="A27" i="1"/>
  <c r="I36" i="1"/>
</calcChain>
</file>

<file path=xl/sharedStrings.xml><?xml version="1.0" encoding="utf-8"?>
<sst xmlns="http://schemas.openxmlformats.org/spreadsheetml/2006/main" count="300" uniqueCount="81">
  <si>
    <t>私　金　立　替　払　請　求　書</t>
    <rPh sb="0" eb="1">
      <t>シ</t>
    </rPh>
    <rPh sb="2" eb="3">
      <t>キン</t>
    </rPh>
    <rPh sb="4" eb="5">
      <t>タチ</t>
    </rPh>
    <rPh sb="6" eb="7">
      <t>タイ</t>
    </rPh>
    <rPh sb="8" eb="9">
      <t>バライ</t>
    </rPh>
    <rPh sb="10" eb="11">
      <t>ショウ</t>
    </rPh>
    <rPh sb="12" eb="13">
      <t>モトム</t>
    </rPh>
    <rPh sb="14" eb="15">
      <t>ショ</t>
    </rPh>
    <phoneticPr fontId="2"/>
  </si>
  <si>
    <t>請求日</t>
    <rPh sb="0" eb="2">
      <t>セイキュウ</t>
    </rPh>
    <rPh sb="2" eb="3">
      <t>ビ</t>
    </rPh>
    <phoneticPr fontId="2"/>
  </si>
  <si>
    <t>所属・職名</t>
    <rPh sb="0" eb="2">
      <t>ショゾク</t>
    </rPh>
    <rPh sb="3" eb="5">
      <t>ショクメイ</t>
    </rPh>
    <phoneticPr fontId="2"/>
  </si>
  <si>
    <t>氏名</t>
    <rPh sb="0" eb="2">
      <t>シメイ</t>
    </rPh>
    <phoneticPr fontId="2"/>
  </si>
  <si>
    <t>㊞</t>
    <phoneticPr fontId="2"/>
  </si>
  <si>
    <t>住所</t>
    <rPh sb="0" eb="2">
      <t>ジュウショ</t>
    </rPh>
    <phoneticPr fontId="2"/>
  </si>
  <si>
    <t>出納命令役　殿</t>
    <rPh sb="0" eb="2">
      <t>スイトウ</t>
    </rPh>
    <rPh sb="2" eb="4">
      <t>メイレイ</t>
    </rPh>
    <rPh sb="4" eb="5">
      <t>ヤク</t>
    </rPh>
    <rPh sb="6" eb="7">
      <t>ドノ</t>
    </rPh>
    <phoneticPr fontId="2"/>
  </si>
  <si>
    <t>　下記の要件を全て確認した上で、別添領収書のとおり立替えましたので、</t>
    <rPh sb="1" eb="3">
      <t>カキ</t>
    </rPh>
    <rPh sb="4" eb="6">
      <t>ヨウケン</t>
    </rPh>
    <rPh sb="7" eb="8">
      <t>スベ</t>
    </rPh>
    <rPh sb="9" eb="11">
      <t>カクニン</t>
    </rPh>
    <rPh sb="13" eb="14">
      <t>ウエ</t>
    </rPh>
    <rPh sb="16" eb="18">
      <t>ベッテン</t>
    </rPh>
    <rPh sb="18" eb="21">
      <t>リョウシュウショ</t>
    </rPh>
    <rPh sb="25" eb="27">
      <t>タテカ</t>
    </rPh>
    <phoneticPr fontId="2"/>
  </si>
  <si>
    <t>請求します。</t>
    <rPh sb="0" eb="2">
      <t>セイキュウ</t>
    </rPh>
    <phoneticPr fontId="2"/>
  </si>
  <si>
    <t>記</t>
    <rPh sb="0" eb="1">
      <t>キ</t>
    </rPh>
    <phoneticPr fontId="2"/>
  </si>
  <si>
    <t>【要件】</t>
    <rPh sb="1" eb="3">
      <t>ヨウケン</t>
    </rPh>
    <phoneticPr fontId="2"/>
  </si>
  <si>
    <t>◯ 本学からの直接払いが不可能であり、かつ私金による立替払を行わないと業務に支障をきたす場合であること</t>
    <rPh sb="2" eb="4">
      <t>ホンガク</t>
    </rPh>
    <rPh sb="7" eb="9">
      <t>チョクセツ</t>
    </rPh>
    <rPh sb="9" eb="10">
      <t>バラ</t>
    </rPh>
    <rPh sb="12" eb="15">
      <t>フカノウ</t>
    </rPh>
    <rPh sb="21" eb="22">
      <t>シ</t>
    </rPh>
    <rPh sb="22" eb="23">
      <t>キン</t>
    </rPh>
    <rPh sb="26" eb="28">
      <t>タテカエ</t>
    </rPh>
    <rPh sb="28" eb="29">
      <t>バライ</t>
    </rPh>
    <rPh sb="30" eb="31">
      <t>オコナ</t>
    </rPh>
    <rPh sb="35" eb="37">
      <t>ギョウム</t>
    </rPh>
    <rPh sb="38" eb="40">
      <t>シショウ</t>
    </rPh>
    <rPh sb="44" eb="46">
      <t>バアイ</t>
    </rPh>
    <phoneticPr fontId="2"/>
  </si>
  <si>
    <t>１．支払金額（請求額）</t>
    <rPh sb="2" eb="4">
      <t>シハライ</t>
    </rPh>
    <rPh sb="4" eb="6">
      <t>キンガク</t>
    </rPh>
    <rPh sb="7" eb="9">
      <t>セイキュウ</t>
    </rPh>
    <rPh sb="9" eb="10">
      <t>ガク</t>
    </rPh>
    <phoneticPr fontId="2"/>
  </si>
  <si>
    <t>２．支払年月日</t>
    <rPh sb="2" eb="4">
      <t>シハライ</t>
    </rPh>
    <rPh sb="4" eb="7">
      <t>ネンガッピ</t>
    </rPh>
    <phoneticPr fontId="2"/>
  </si>
  <si>
    <t>３．支払方法</t>
    <rPh sb="2" eb="4">
      <t>シハライ</t>
    </rPh>
    <rPh sb="4" eb="6">
      <t>ホウホウ</t>
    </rPh>
    <phoneticPr fontId="2"/>
  </si>
  <si>
    <t>予算管理者等
（確認者）</t>
    <rPh sb="0" eb="2">
      <t>ヨサン</t>
    </rPh>
    <rPh sb="2" eb="4">
      <t>カンリ</t>
    </rPh>
    <rPh sb="4" eb="5">
      <t>シャ</t>
    </rPh>
    <rPh sb="5" eb="6">
      <t>トウ</t>
    </rPh>
    <rPh sb="8" eb="10">
      <t>カクニン</t>
    </rPh>
    <rPh sb="10" eb="11">
      <t>シャ</t>
    </rPh>
    <phoneticPr fontId="2"/>
  </si>
  <si>
    <t>４．支払内容</t>
    <rPh sb="2" eb="4">
      <t>シハライ</t>
    </rPh>
    <rPh sb="4" eb="6">
      <t>ナイヨウ</t>
    </rPh>
    <phoneticPr fontId="2"/>
  </si>
  <si>
    <t>学会等会費（年会費）</t>
    <rPh sb="0" eb="2">
      <t>ガッカイ</t>
    </rPh>
    <rPh sb="2" eb="3">
      <t>トウ</t>
    </rPh>
    <rPh sb="3" eb="5">
      <t>カイヒ</t>
    </rPh>
    <rPh sb="6" eb="9">
      <t>ネンカイヒ</t>
    </rPh>
    <phoneticPr fontId="2"/>
  </si>
  <si>
    <t>学会参加費等</t>
    <rPh sb="0" eb="2">
      <t>ガッカイ</t>
    </rPh>
    <rPh sb="2" eb="4">
      <t>サンカ</t>
    </rPh>
    <rPh sb="4" eb="5">
      <t>ヒ</t>
    </rPh>
    <rPh sb="5" eb="6">
      <t>トウ</t>
    </rPh>
    <phoneticPr fontId="2"/>
  </si>
  <si>
    <t>物品購入費</t>
    <rPh sb="0" eb="2">
      <t>ブッピン</t>
    </rPh>
    <rPh sb="2" eb="4">
      <t>コウニュウ</t>
    </rPh>
    <rPh sb="4" eb="5">
      <t>ヒ</t>
    </rPh>
    <phoneticPr fontId="2"/>
  </si>
  <si>
    <t>その他</t>
    <rPh sb="2" eb="3">
      <t>タ</t>
    </rPh>
    <phoneticPr fontId="2"/>
  </si>
  <si>
    <t>円</t>
  </si>
  <si>
    <t>立替者
（請求者）</t>
    <rPh sb="0" eb="2">
      <t>タテカエ</t>
    </rPh>
    <rPh sb="2" eb="3">
      <t>シャ</t>
    </rPh>
    <rPh sb="5" eb="8">
      <t>セイキュウシャ</t>
    </rPh>
    <phoneticPr fontId="2"/>
  </si>
  <si>
    <t>銀行振込</t>
    <rPh sb="0" eb="2">
      <t>ギンコウ</t>
    </rPh>
    <rPh sb="2" eb="4">
      <t>フリコミ</t>
    </rPh>
    <phoneticPr fontId="2"/>
  </si>
  <si>
    <t>現金直接払</t>
    <rPh sb="0" eb="2">
      <t>ゲンキン</t>
    </rPh>
    <rPh sb="2" eb="4">
      <t>チョクセツ</t>
    </rPh>
    <rPh sb="4" eb="5">
      <t>バラ</t>
    </rPh>
    <phoneticPr fontId="2"/>
  </si>
  <si>
    <t>参加大会等名称</t>
    <rPh sb="0" eb="2">
      <t>サンカ</t>
    </rPh>
    <rPh sb="2" eb="4">
      <t>タイカイ</t>
    </rPh>
    <rPh sb="4" eb="5">
      <t>トウ</t>
    </rPh>
    <rPh sb="5" eb="7">
      <t>メイショウ</t>
    </rPh>
    <phoneticPr fontId="2"/>
  </si>
  <si>
    <t>件名等</t>
    <rPh sb="0" eb="2">
      <t>ケンメイ</t>
    </rPh>
    <rPh sb="2" eb="3">
      <t>トウ</t>
    </rPh>
    <phoneticPr fontId="2"/>
  </si>
  <si>
    <t>学会等名称</t>
    <rPh sb="0" eb="2">
      <t>ガッカイ</t>
    </rPh>
    <rPh sb="2" eb="3">
      <t>トウ</t>
    </rPh>
    <rPh sb="3" eb="5">
      <t>メイショウ</t>
    </rPh>
    <phoneticPr fontId="2"/>
  </si>
  <si>
    <t>会費年度区分</t>
    <rPh sb="0" eb="2">
      <t>カイヒ</t>
    </rPh>
    <rPh sb="2" eb="4">
      <t>ネンド</t>
    </rPh>
    <rPh sb="4" eb="6">
      <t>クブン</t>
    </rPh>
    <phoneticPr fontId="2"/>
  </si>
  <si>
    <t>-</t>
    <phoneticPr fontId="2"/>
  </si>
  <si>
    <t>その他</t>
    <rPh sb="2" eb="3">
      <t>タ</t>
    </rPh>
    <phoneticPr fontId="2"/>
  </si>
  <si>
    <t>(リストから選択)</t>
    <rPh sb="6" eb="8">
      <t>センタク</t>
    </rPh>
    <phoneticPr fontId="2"/>
  </si>
  <si>
    <t>-</t>
    <phoneticPr fontId="2"/>
  </si>
  <si>
    <t>【請求等に係る確認欄】</t>
    <rPh sb="1" eb="3">
      <t>セイキュウ</t>
    </rPh>
    <rPh sb="3" eb="4">
      <t>トウ</t>
    </rPh>
    <rPh sb="5" eb="6">
      <t>カカ</t>
    </rPh>
    <rPh sb="7" eb="9">
      <t>カクニン</t>
    </rPh>
    <rPh sb="9" eb="10">
      <t>ラン</t>
    </rPh>
    <phoneticPr fontId="2"/>
  </si>
  <si>
    <t xml:space="preserve"> </t>
    <phoneticPr fontId="2"/>
  </si>
  <si>
    <t>５．私金立替払理由</t>
    <rPh sb="2" eb="3">
      <t>シ</t>
    </rPh>
    <rPh sb="3" eb="4">
      <t>キン</t>
    </rPh>
    <rPh sb="4" eb="6">
      <t>タテカエ</t>
    </rPh>
    <rPh sb="6" eb="7">
      <t>バライ</t>
    </rPh>
    <rPh sb="7" eb="9">
      <t>リユウ</t>
    </rPh>
    <phoneticPr fontId="2"/>
  </si>
  <si>
    <t>メモ</t>
    <phoneticPr fontId="2"/>
  </si>
  <si>
    <t>通貨はデフォルト円がよい</t>
    <rPh sb="0" eb="2">
      <t>ツウカ</t>
    </rPh>
    <rPh sb="8" eb="9">
      <t>エン</t>
    </rPh>
    <phoneticPr fontId="2"/>
  </si>
  <si>
    <t>余白に「添付書類一覧」とかあるとよい？そこまでは不要？</t>
    <rPh sb="0" eb="2">
      <t>ヨハク</t>
    </rPh>
    <rPh sb="4" eb="6">
      <t>テンプ</t>
    </rPh>
    <rPh sb="6" eb="8">
      <t>ショルイ</t>
    </rPh>
    <rPh sb="8" eb="10">
      <t>イチラン</t>
    </rPh>
    <rPh sb="24" eb="26">
      <t>フヨウ</t>
    </rPh>
    <phoneticPr fontId="2"/>
  </si>
  <si>
    <t>どれだけ強く厳しくするか、14日超える件数は結構あるだろうと思う反面</t>
    <rPh sb="4" eb="5">
      <t>ツヨ</t>
    </rPh>
    <rPh sb="6" eb="7">
      <t>キビ</t>
    </rPh>
    <rPh sb="15" eb="16">
      <t>ニチ</t>
    </rPh>
    <rPh sb="16" eb="17">
      <t>コ</t>
    </rPh>
    <rPh sb="19" eb="21">
      <t>ケンスウ</t>
    </rPh>
    <rPh sb="22" eb="24">
      <t>ケッコウ</t>
    </rPh>
    <rPh sb="30" eb="31">
      <t>オモ</t>
    </rPh>
    <rPh sb="32" eb="34">
      <t>ハンメン</t>
    </rPh>
    <phoneticPr fontId="2"/>
  </si>
  <si>
    <t>◯ 委任されている契約権限の範囲内であり、執行予算が確保されていること</t>
    <rPh sb="2" eb="4">
      <t>イニン</t>
    </rPh>
    <rPh sb="9" eb="11">
      <t>ケイヤク</t>
    </rPh>
    <rPh sb="11" eb="13">
      <t>ケンゲン</t>
    </rPh>
    <rPh sb="14" eb="17">
      <t>ハンイナイ</t>
    </rPh>
    <rPh sb="21" eb="23">
      <t>シッコウ</t>
    </rPh>
    <rPh sb="23" eb="25">
      <t>ヨサン</t>
    </rPh>
    <rPh sb="26" eb="28">
      <t>カクホ</t>
    </rPh>
    <phoneticPr fontId="2"/>
  </si>
  <si>
    <t>金額欄入力時メッセージの書き方変更（外貨のままでいいよ）</t>
    <rPh sb="0" eb="2">
      <t>キンガク</t>
    </rPh>
    <rPh sb="2" eb="3">
      <t>ラン</t>
    </rPh>
    <rPh sb="3" eb="6">
      <t>ニュウリョクジ</t>
    </rPh>
    <rPh sb="12" eb="13">
      <t>カ</t>
    </rPh>
    <rPh sb="14" eb="15">
      <t>カタ</t>
    </rPh>
    <rPh sb="15" eb="17">
      <t>ヘンコウ</t>
    </rPh>
    <rPh sb="18" eb="20">
      <t>ガイカ</t>
    </rPh>
    <phoneticPr fontId="2"/>
  </si>
  <si>
    <t>→まずは厳しく、その代わり会議や通知で厳格化をすごくアナウンス</t>
    <rPh sb="4" eb="5">
      <t>キビ</t>
    </rPh>
    <rPh sb="10" eb="11">
      <t>カ</t>
    </rPh>
    <rPh sb="13" eb="15">
      <t>カイギ</t>
    </rPh>
    <rPh sb="16" eb="18">
      <t>ツウチ</t>
    </rPh>
    <rPh sb="19" eb="21">
      <t>ゲンカク</t>
    </rPh>
    <rPh sb="21" eb="22">
      <t>カ</t>
    </rPh>
    <phoneticPr fontId="2"/>
  </si>
  <si>
    <t>品名等</t>
    <rPh sb="0" eb="2">
      <t>ヒンメイ</t>
    </rPh>
    <rPh sb="2" eb="3">
      <t>トウ</t>
    </rPh>
    <phoneticPr fontId="2"/>
  </si>
  <si>
    <t>参加費の「出張届No.」別に書かせなくても</t>
    <rPh sb="0" eb="2">
      <t>サンカ</t>
    </rPh>
    <rPh sb="2" eb="3">
      <t>ヒ</t>
    </rPh>
    <rPh sb="5" eb="7">
      <t>シュッチョウ</t>
    </rPh>
    <rPh sb="7" eb="8">
      <t>トドケ</t>
    </rPh>
    <rPh sb="12" eb="13">
      <t>ベツ</t>
    </rPh>
    <rPh sb="14" eb="15">
      <t>カ</t>
    </rPh>
    <phoneticPr fontId="2"/>
  </si>
  <si>
    <t>物品購入費であれば、銀振・カード以外の支払方法でも理由書かせる</t>
    <rPh sb="0" eb="2">
      <t>ブッピン</t>
    </rPh>
    <rPh sb="2" eb="4">
      <t>コウニュウ</t>
    </rPh>
    <rPh sb="4" eb="5">
      <t>ヒ</t>
    </rPh>
    <rPh sb="10" eb="12">
      <t>ギンフリ</t>
    </rPh>
    <rPh sb="16" eb="18">
      <t>イガイ</t>
    </rPh>
    <rPh sb="19" eb="21">
      <t>シハライ</t>
    </rPh>
    <rPh sb="21" eb="23">
      <t>ホウホウ</t>
    </rPh>
    <rPh sb="25" eb="27">
      <t>リユウ</t>
    </rPh>
    <rPh sb="27" eb="28">
      <t>カ</t>
    </rPh>
    <phoneticPr fontId="2"/>
  </si>
  <si>
    <t>欄を大きくして諸々の注意事項を追加</t>
    <rPh sb="0" eb="1">
      <t>ラン</t>
    </rPh>
    <rPh sb="2" eb="3">
      <t>オオ</t>
    </rPh>
    <rPh sb="7" eb="9">
      <t>モロモロ</t>
    </rPh>
    <rPh sb="10" eb="12">
      <t>チュウイ</t>
    </rPh>
    <rPh sb="12" eb="14">
      <t>ジコウ</t>
    </rPh>
    <rPh sb="15" eb="17">
      <t>ツイカ</t>
    </rPh>
    <phoneticPr fontId="2"/>
  </si>
  <si>
    <t>（請求期限を超過した場合の申告欄(自動メッセージ表示)）</t>
    <rPh sb="1" eb="3">
      <t>セイキュウ</t>
    </rPh>
    <rPh sb="3" eb="5">
      <t>キゲン</t>
    </rPh>
    <rPh sb="6" eb="8">
      <t>チョウカ</t>
    </rPh>
    <rPh sb="10" eb="12">
      <t>バアイ</t>
    </rPh>
    <rPh sb="13" eb="15">
      <t>シンコク</t>
    </rPh>
    <rPh sb="15" eb="16">
      <t>ラン</t>
    </rPh>
    <rPh sb="17" eb="19">
      <t>ジドウ</t>
    </rPh>
    <rPh sb="24" eb="26">
      <t>ヒョウジ</t>
    </rPh>
    <phoneticPr fontId="2"/>
  </si>
  <si>
    <t>振込手数料についてメッセージ盛り込み</t>
    <rPh sb="0" eb="2">
      <t>フリコミ</t>
    </rPh>
    <rPh sb="2" eb="5">
      <t>テスウリョウ</t>
    </rPh>
    <rPh sb="14" eb="15">
      <t>モ</t>
    </rPh>
    <rPh sb="16" eb="17">
      <t>コ</t>
    </rPh>
    <phoneticPr fontId="2"/>
  </si>
  <si>
    <t>物品の使用者名使用場所も経費精算申請備考に粗方書いてある、ここでは不要、注記に変更</t>
    <rPh sb="0" eb="2">
      <t>ブッピン</t>
    </rPh>
    <rPh sb="3" eb="6">
      <t>シヨウシャ</t>
    </rPh>
    <rPh sb="6" eb="7">
      <t>メイ</t>
    </rPh>
    <rPh sb="7" eb="9">
      <t>シヨウ</t>
    </rPh>
    <rPh sb="9" eb="11">
      <t>バショ</t>
    </rPh>
    <rPh sb="12" eb="14">
      <t>ケイヒ</t>
    </rPh>
    <rPh sb="14" eb="16">
      <t>セイサン</t>
    </rPh>
    <rPh sb="16" eb="18">
      <t>シンセイ</t>
    </rPh>
    <rPh sb="18" eb="20">
      <t>ビコウ</t>
    </rPh>
    <rPh sb="21" eb="23">
      <t>アラカタ</t>
    </rPh>
    <rPh sb="23" eb="24">
      <t>カ</t>
    </rPh>
    <rPh sb="33" eb="35">
      <t>フヨウ</t>
    </rPh>
    <rPh sb="36" eb="38">
      <t>チュウキ</t>
    </rPh>
    <rPh sb="39" eb="41">
      <t>ヘンコウ</t>
    </rPh>
    <phoneticPr fontId="2"/>
  </si>
  <si>
    <t>→たいへんだからやめちゃう。確認欄に気を付けてほしいこと書けるだけ書く。</t>
    <rPh sb="14" eb="16">
      <t>カクニン</t>
    </rPh>
    <rPh sb="16" eb="17">
      <t>ラン</t>
    </rPh>
    <rPh sb="18" eb="19">
      <t>キ</t>
    </rPh>
    <rPh sb="20" eb="21">
      <t>ツ</t>
    </rPh>
    <rPh sb="28" eb="29">
      <t>カ</t>
    </rPh>
    <rPh sb="33" eb="34">
      <t>カ</t>
    </rPh>
    <phoneticPr fontId="2"/>
  </si>
  <si>
    <t>→常識の範囲内で書類は整えるべきだが手書き修正不可等は現実的ではない</t>
    <rPh sb="1" eb="3">
      <t>ジョウシキ</t>
    </rPh>
    <rPh sb="4" eb="7">
      <t>ハンイナイ</t>
    </rPh>
    <rPh sb="8" eb="10">
      <t>ショルイ</t>
    </rPh>
    <rPh sb="11" eb="12">
      <t>トトノ</t>
    </rPh>
    <rPh sb="18" eb="20">
      <t>テガ</t>
    </rPh>
    <rPh sb="21" eb="23">
      <t>シュウセイ</t>
    </rPh>
    <rPh sb="23" eb="25">
      <t>フカ</t>
    </rPh>
    <rPh sb="25" eb="26">
      <t>トウ</t>
    </rPh>
    <rPh sb="27" eb="30">
      <t>ゲンジツテキ</t>
    </rPh>
    <phoneticPr fontId="2"/>
  </si>
  <si>
    <t>砂消し鉛筆修正不可を書くか、訂正印まで押させるか</t>
    <rPh sb="0" eb="1">
      <t>スナ</t>
    </rPh>
    <rPh sb="1" eb="2">
      <t>ケ</t>
    </rPh>
    <rPh sb="3" eb="5">
      <t>エンピツ</t>
    </rPh>
    <rPh sb="5" eb="7">
      <t>シュウセイ</t>
    </rPh>
    <rPh sb="7" eb="9">
      <t>フカ</t>
    </rPh>
    <rPh sb="10" eb="11">
      <t>カ</t>
    </rPh>
    <rPh sb="14" eb="17">
      <t>テイセイイン</t>
    </rPh>
    <rPh sb="19" eb="20">
      <t>オ</t>
    </rPh>
    <phoneticPr fontId="2"/>
  </si>
  <si>
    <t>経費精算申請書添付、を追記</t>
    <rPh sb="0" eb="2">
      <t>ケイヒ</t>
    </rPh>
    <rPh sb="2" eb="4">
      <t>セイサン</t>
    </rPh>
    <rPh sb="4" eb="7">
      <t>シンセイショ</t>
    </rPh>
    <rPh sb="7" eb="9">
      <t>テンプ</t>
    </rPh>
    <rPh sb="11" eb="13">
      <t>ツイキ</t>
    </rPh>
    <phoneticPr fontId="2"/>
  </si>
  <si>
    <t>【必須入力】５．私金立替払理由 欄を記入してください。
請負などの役務に対する料金は、納品検収ルールを参照し、必要書類を添付のうえ、提出してください。
https://ksp.sec.tsukuba.ac.jp/wp/?page_id=83709</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ウケオイ</t>
    </rPh>
    <rPh sb="34" eb="36">
      <t>エキム</t>
    </rPh>
    <rPh sb="37" eb="38">
      <t>タイ</t>
    </rPh>
    <rPh sb="40" eb="42">
      <t>リョウキン</t>
    </rPh>
    <rPh sb="44" eb="46">
      <t>ノウヒン</t>
    </rPh>
    <rPh sb="46" eb="48">
      <t>ケンシュウ</t>
    </rPh>
    <rPh sb="52" eb="54">
      <t>サンショウ</t>
    </rPh>
    <rPh sb="56" eb="58">
      <t>ヒツヨウ</t>
    </rPh>
    <rPh sb="58" eb="60">
      <t>ショルイ</t>
    </rPh>
    <rPh sb="61" eb="63">
      <t>テンプ</t>
    </rPh>
    <rPh sb="67" eb="69">
      <t>テイシュツ</t>
    </rPh>
    <phoneticPr fontId="2"/>
  </si>
  <si>
    <t>自動メッセージ表示欄</t>
    <rPh sb="0" eb="2">
      <t>ジドウ</t>
    </rPh>
    <rPh sb="7" eb="9">
      <t>ヒョウジ</t>
    </rPh>
    <rPh sb="9" eb="10">
      <t>ラン</t>
    </rPh>
    <phoneticPr fontId="2"/>
  </si>
  <si>
    <t>14日過ぎたら面倒臭くすることが目的、「理由を証明する書類とは」の問合せ発生か</t>
    <rPh sb="2" eb="3">
      <t>ニチ</t>
    </rPh>
    <rPh sb="3" eb="4">
      <t>ス</t>
    </rPh>
    <rPh sb="7" eb="10">
      <t>メンドウクサ</t>
    </rPh>
    <rPh sb="16" eb="18">
      <t>モクテキ</t>
    </rPh>
    <rPh sb="20" eb="22">
      <t>リユウ</t>
    </rPh>
    <rPh sb="23" eb="25">
      <t>ショウメイ</t>
    </rPh>
    <rPh sb="27" eb="29">
      <t>ショルイ</t>
    </rPh>
    <rPh sb="33" eb="35">
      <t>トイアワ</t>
    </rPh>
    <rPh sb="36" eb="38">
      <t>ハッセイ</t>
    </rPh>
    <phoneticPr fontId="2"/>
  </si>
  <si>
    <t>申立書のみでOKなら結局形骸化してしまう、何をさせるのが一番面倒臭いか</t>
    <rPh sb="0" eb="3">
      <t>モウシタテショ</t>
    </rPh>
    <rPh sb="10" eb="12">
      <t>ケッキョク</t>
    </rPh>
    <rPh sb="12" eb="15">
      <t>ケイガイカ</t>
    </rPh>
    <rPh sb="21" eb="22">
      <t>ナニ</t>
    </rPh>
    <rPh sb="28" eb="30">
      <t>イチバン</t>
    </rPh>
    <rPh sb="30" eb="33">
      <t>メンドウクサ</t>
    </rPh>
    <phoneticPr fontId="2"/>
  </si>
  <si>
    <t>クレジットカード払い</t>
    <rPh sb="8" eb="9">
      <t>バラ</t>
    </rPh>
    <phoneticPr fontId="2"/>
  </si>
  <si>
    <t>【必須入力】５．私金立替払理由 欄を記入してください。
納品検収(日付・サイン、納品確認印)が必要です。
備品及びパソコンなどの換金性の高い物品である場合、FAIR「経費精算申請書」の備考欄に使用者名及び使用場所を入力してください。
使用者名：当該物品を管理する本学教職員名を記入
使用場所：財産管理のために登録する場所(建物名・部屋番号)を記入</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ノウヒン</t>
    </rPh>
    <rPh sb="31" eb="33">
      <t>ケンシュウ</t>
    </rPh>
    <rPh sb="34" eb="36">
      <t>ヒヅケ</t>
    </rPh>
    <rPh sb="41" eb="43">
      <t>ノウヒン</t>
    </rPh>
    <rPh sb="43" eb="46">
      <t>カクニンイン</t>
    </rPh>
    <rPh sb="48" eb="50">
      <t>ヒツヨウ</t>
    </rPh>
    <rPh sb="55" eb="57">
      <t>ビヒン</t>
    </rPh>
    <rPh sb="57" eb="58">
      <t>オヨ</t>
    </rPh>
    <rPh sb="66" eb="69">
      <t>カンキンセイ</t>
    </rPh>
    <rPh sb="70" eb="71">
      <t>タカ</t>
    </rPh>
    <rPh sb="72" eb="74">
      <t>ブッピン</t>
    </rPh>
    <rPh sb="77" eb="79">
      <t>バアイ</t>
    </rPh>
    <rPh sb="85" eb="87">
      <t>ケイヒ</t>
    </rPh>
    <rPh sb="87" eb="89">
      <t>セイサン</t>
    </rPh>
    <rPh sb="89" eb="92">
      <t>シンセイショ</t>
    </rPh>
    <rPh sb="94" eb="96">
      <t>ビコウ</t>
    </rPh>
    <rPh sb="96" eb="97">
      <t>ラン</t>
    </rPh>
    <rPh sb="98" eb="101">
      <t>シヨウシャ</t>
    </rPh>
    <rPh sb="101" eb="102">
      <t>メイ</t>
    </rPh>
    <rPh sb="102" eb="103">
      <t>オヨ</t>
    </rPh>
    <rPh sb="104" eb="106">
      <t>シヨウ</t>
    </rPh>
    <rPh sb="106" eb="108">
      <t>バショ</t>
    </rPh>
    <rPh sb="109" eb="111">
      <t>ニュウリョク</t>
    </rPh>
    <rPh sb="119" eb="122">
      <t>シヨウシャ</t>
    </rPh>
    <rPh sb="122" eb="123">
      <t>メイ</t>
    </rPh>
    <rPh sb="124" eb="126">
      <t>トウガイ</t>
    </rPh>
    <rPh sb="126" eb="128">
      <t>ブッピン</t>
    </rPh>
    <rPh sb="129" eb="131">
      <t>カンリ</t>
    </rPh>
    <rPh sb="133" eb="135">
      <t>ホンガク</t>
    </rPh>
    <rPh sb="135" eb="138">
      <t>キョウショクイン</t>
    </rPh>
    <rPh sb="138" eb="139">
      <t>メイ</t>
    </rPh>
    <rPh sb="140" eb="142">
      <t>キニュウ</t>
    </rPh>
    <rPh sb="143" eb="145">
      <t>シヨウ</t>
    </rPh>
    <rPh sb="145" eb="147">
      <t>バショ</t>
    </rPh>
    <rPh sb="148" eb="150">
      <t>ザイサン</t>
    </rPh>
    <rPh sb="150" eb="152">
      <t>カンリ</t>
    </rPh>
    <rPh sb="156" eb="158">
      <t>トウロク</t>
    </rPh>
    <rPh sb="160" eb="162">
      <t>バショ</t>
    </rPh>
    <rPh sb="163" eb="165">
      <t>タテモノ</t>
    </rPh>
    <rPh sb="165" eb="166">
      <t>メイ</t>
    </rPh>
    <rPh sb="167" eb="169">
      <t>ヘヤ</t>
    </rPh>
    <rPh sb="169" eb="171">
      <t>バンゴウ</t>
    </rPh>
    <rPh sb="173" eb="175">
      <t>キニュウ</t>
    </rPh>
    <phoneticPr fontId="2"/>
  </si>
  <si>
    <t>やむを得ない事情により、請求期限を超過したため、別紙のとおり申立書を提出します。</t>
    <rPh sb="3" eb="4">
      <t>エ</t>
    </rPh>
    <rPh sb="6" eb="8">
      <t>ジジョウ</t>
    </rPh>
    <rPh sb="12" eb="14">
      <t>セイキュウ</t>
    </rPh>
    <rPh sb="14" eb="16">
      <t>キゲン</t>
    </rPh>
    <rPh sb="17" eb="19">
      <t>チョウカ</t>
    </rPh>
    <rPh sb="24" eb="26">
      <t>ベッシ</t>
    </rPh>
    <rPh sb="30" eb="31">
      <t>モウ</t>
    </rPh>
    <rPh sb="31" eb="32">
      <t>タ</t>
    </rPh>
    <rPh sb="32" eb="33">
      <t>ショ</t>
    </rPh>
    <rPh sb="34" eb="36">
      <t>テイシュツ</t>
    </rPh>
    <phoneticPr fontId="2"/>
  </si>
  <si>
    <t>「会費年度区分」欄には「◯◯年度分」
「○年◯月～◯月分」など、対応する期間を記入してください。（確認できる書類があれば添付してください）
※複数の学会年会費を請求する場合は別表（様式任意、それぞれの学会等名称・年会費の額・会費年度区分を記載）によることができます。
※以下に係る会費は請求できません。
・助成等事業のための賛助会費等
・永年会費や複数年分の一括払いなど、最小単位でないもの</t>
    <rPh sb="1" eb="3">
      <t>カイヒ</t>
    </rPh>
    <rPh sb="3" eb="5">
      <t>ネンド</t>
    </rPh>
    <rPh sb="5" eb="7">
      <t>クブン</t>
    </rPh>
    <rPh sb="8" eb="9">
      <t>ラン</t>
    </rPh>
    <rPh sb="14" eb="16">
      <t>ネンド</t>
    </rPh>
    <rPh sb="16" eb="17">
      <t>ブン</t>
    </rPh>
    <rPh sb="21" eb="22">
      <t>ネン</t>
    </rPh>
    <rPh sb="23" eb="24">
      <t>ガツ</t>
    </rPh>
    <rPh sb="26" eb="27">
      <t>ガツ</t>
    </rPh>
    <rPh sb="27" eb="28">
      <t>ブン</t>
    </rPh>
    <rPh sb="32" eb="34">
      <t>タイオウ</t>
    </rPh>
    <rPh sb="36" eb="38">
      <t>キカン</t>
    </rPh>
    <rPh sb="39" eb="41">
      <t>キニュウ</t>
    </rPh>
    <rPh sb="49" eb="51">
      <t>カクニン</t>
    </rPh>
    <rPh sb="54" eb="56">
      <t>ショルイ</t>
    </rPh>
    <rPh sb="60" eb="62">
      <t>テンプ</t>
    </rPh>
    <rPh sb="72" eb="74">
      <t>フクスウ</t>
    </rPh>
    <rPh sb="75" eb="77">
      <t>ガッカイ</t>
    </rPh>
    <rPh sb="77" eb="80">
      <t>ネンカイヒ</t>
    </rPh>
    <rPh sb="81" eb="83">
      <t>セイキュウ</t>
    </rPh>
    <rPh sb="85" eb="87">
      <t>バアイ</t>
    </rPh>
    <rPh sb="88" eb="90">
      <t>ベッピョウ</t>
    </rPh>
    <rPh sb="91" eb="93">
      <t>ヨウシキ</t>
    </rPh>
    <rPh sb="93" eb="95">
      <t>ニンイ</t>
    </rPh>
    <rPh sb="101" eb="103">
      <t>ガッカイ</t>
    </rPh>
    <rPh sb="103" eb="104">
      <t>トウ</t>
    </rPh>
    <rPh sb="104" eb="106">
      <t>メイショウ</t>
    </rPh>
    <rPh sb="107" eb="110">
      <t>ネンカイヒ</t>
    </rPh>
    <rPh sb="111" eb="112">
      <t>ガク</t>
    </rPh>
    <rPh sb="113" eb="115">
      <t>カイヒ</t>
    </rPh>
    <rPh sb="115" eb="117">
      <t>ネンド</t>
    </rPh>
    <rPh sb="117" eb="119">
      <t>クブン</t>
    </rPh>
    <rPh sb="120" eb="122">
      <t>キサイ</t>
    </rPh>
    <rPh sb="137" eb="139">
      <t>イカ</t>
    </rPh>
    <rPh sb="140" eb="141">
      <t>カカ</t>
    </rPh>
    <rPh sb="142" eb="144">
      <t>カイヒ</t>
    </rPh>
    <rPh sb="145" eb="147">
      <t>セイキュウ</t>
    </rPh>
    <rPh sb="155" eb="157">
      <t>ジョセイ</t>
    </rPh>
    <rPh sb="157" eb="158">
      <t>トウ</t>
    </rPh>
    <rPh sb="158" eb="160">
      <t>ジギョウ</t>
    </rPh>
    <rPh sb="164" eb="166">
      <t>サンジョ</t>
    </rPh>
    <rPh sb="166" eb="168">
      <t>カイヒ</t>
    </rPh>
    <rPh sb="168" eb="169">
      <t>ナド</t>
    </rPh>
    <rPh sb="171" eb="173">
      <t>エイネン</t>
    </rPh>
    <rPh sb="173" eb="175">
      <t>カイヒ</t>
    </rPh>
    <rPh sb="176" eb="178">
      <t>フクスウ</t>
    </rPh>
    <rPh sb="178" eb="179">
      <t>ネン</t>
    </rPh>
    <rPh sb="179" eb="180">
      <t>ブン</t>
    </rPh>
    <rPh sb="181" eb="183">
      <t>イッカツ</t>
    </rPh>
    <rPh sb="183" eb="184">
      <t>バラ</t>
    </rPh>
    <rPh sb="188" eb="190">
      <t>サイショウ</t>
    </rPh>
    <rPh sb="190" eb="192">
      <t>タンイ</t>
    </rPh>
    <phoneticPr fontId="2"/>
  </si>
  <si>
    <t>郵便振替</t>
    <rPh sb="0" eb="2">
      <t>ユウビン</t>
    </rPh>
    <rPh sb="2" eb="4">
      <t>フリカエ</t>
    </rPh>
    <phoneticPr fontId="2"/>
  </si>
  <si>
    <t>Todayロック、14日以内に作っていれば容認</t>
    <rPh sb="11" eb="12">
      <t>ニチ</t>
    </rPh>
    <rPh sb="12" eb="14">
      <t>イナイ</t>
    </rPh>
    <rPh sb="15" eb="16">
      <t>ツク</t>
    </rPh>
    <rPh sb="21" eb="23">
      <t>ヨウニン</t>
    </rPh>
    <phoneticPr fontId="2"/>
  </si>
  <si>
    <t>（14日が必着なのか、必着は会計セか事務か、</t>
    <rPh sb="3" eb="4">
      <t>ニチ</t>
    </rPh>
    <rPh sb="5" eb="7">
      <t>ヒッチャク</t>
    </rPh>
    <rPh sb="11" eb="13">
      <t>ヒッチャク</t>
    </rPh>
    <rPh sb="14" eb="16">
      <t>カイケイ</t>
    </rPh>
    <rPh sb="18" eb="20">
      <t>ジム</t>
    </rPh>
    <phoneticPr fontId="2"/>
  </si>
  <si>
    <t>監事コメントの遠隔地配慮）</t>
    <rPh sb="0" eb="2">
      <t>カンジ</t>
    </rPh>
    <rPh sb="7" eb="10">
      <t>エンカクチ</t>
    </rPh>
    <rPh sb="10" eb="12">
      <t>ハイリョ</t>
    </rPh>
    <phoneticPr fontId="2"/>
  </si>
  <si>
    <t>→14日以内に作成していても1か月以上たって提出されたら</t>
    <rPh sb="3" eb="4">
      <t>ニチ</t>
    </rPh>
    <rPh sb="4" eb="6">
      <t>イナイ</t>
    </rPh>
    <rPh sb="7" eb="9">
      <t>サクセイ</t>
    </rPh>
    <rPh sb="16" eb="19">
      <t>ゲツイジョウ</t>
    </rPh>
    <rPh sb="22" eb="24">
      <t>テイシュツ</t>
    </rPh>
    <phoneticPr fontId="2"/>
  </si>
  <si>
    <t>（明らか期ずれタイミングなら）内容確認する運用で開始</t>
    <rPh sb="1" eb="2">
      <t>アキ</t>
    </rPh>
    <rPh sb="4" eb="5">
      <t>キ</t>
    </rPh>
    <rPh sb="15" eb="17">
      <t>ナイヨウ</t>
    </rPh>
    <rPh sb="17" eb="19">
      <t>カクニン</t>
    </rPh>
    <rPh sb="21" eb="23">
      <t>ウンヨウ</t>
    </rPh>
    <rPh sb="24" eb="26">
      <t>カイシ</t>
    </rPh>
    <phoneticPr fontId="2"/>
  </si>
  <si>
    <t>運用開始時からユルいのもいかがなものか</t>
    <rPh sb="0" eb="2">
      <t>ウンヨウ</t>
    </rPh>
    <rPh sb="2" eb="4">
      <t>カイシ</t>
    </rPh>
    <rPh sb="4" eb="5">
      <t>ジ</t>
    </rPh>
    <phoneticPr fontId="2"/>
  </si>
  <si>
    <t>郵便振替追加</t>
    <rPh sb="0" eb="2">
      <t>ユウビン</t>
    </rPh>
    <rPh sb="2" eb="4">
      <t>フリカエ</t>
    </rPh>
    <rPh sb="4" eb="6">
      <t>ツイカ</t>
    </rPh>
    <phoneticPr fontId="2"/>
  </si>
  <si>
    <t>※支払内容の必要理由ではなく、「なぜ大学からの直接振込が不可能であったか」「なぜ法人カード利用が不可能であったか」を記入してください。</t>
    <rPh sb="6" eb="8">
      <t>ヒツヨウ</t>
    </rPh>
    <rPh sb="40" eb="42">
      <t>ホウジン</t>
    </rPh>
    <rPh sb="45" eb="47">
      <t>リヨウ</t>
    </rPh>
    <rPh sb="48" eb="51">
      <t>フカノウ</t>
    </rPh>
    <rPh sb="58" eb="60">
      <t>キニュウ</t>
    </rPh>
    <phoneticPr fontId="2"/>
  </si>
  <si>
    <t>※法人カード利用を推奨しています</t>
    <rPh sb="1" eb="3">
      <t>ホウジン</t>
    </rPh>
    <rPh sb="6" eb="8">
      <t>リヨウ</t>
    </rPh>
    <rPh sb="9" eb="11">
      <t>スイショウ</t>
    </rPh>
    <phoneticPr fontId="2"/>
  </si>
  <si>
    <t>（備考）</t>
    <rPh sb="1" eb="3">
      <t>ビコウ</t>
    </rPh>
    <phoneticPr fontId="2"/>
  </si>
  <si>
    <t>●全ての項目を入力後、印刷、押印のうえ、経費精算申請書と併せてご提出ください。</t>
    <rPh sb="1" eb="2">
      <t>スベ</t>
    </rPh>
    <rPh sb="4" eb="6">
      <t>コウモク</t>
    </rPh>
    <rPh sb="7" eb="9">
      <t>ニュウリョク</t>
    </rPh>
    <rPh sb="9" eb="10">
      <t>ゴ</t>
    </rPh>
    <rPh sb="11" eb="13">
      <t>インサツ</t>
    </rPh>
    <rPh sb="14" eb="16">
      <t>オウイン</t>
    </rPh>
    <rPh sb="20" eb="22">
      <t>ケイヒ</t>
    </rPh>
    <rPh sb="22" eb="24">
      <t>セイサン</t>
    </rPh>
    <rPh sb="24" eb="27">
      <t>シンセイショ</t>
    </rPh>
    <rPh sb="28" eb="29">
      <t>アワ</t>
    </rPh>
    <rPh sb="32" eb="34">
      <t>テイシュツ</t>
    </rPh>
    <phoneticPr fontId="2"/>
  </si>
  <si>
    <t>出張関連経費（注）</t>
    <rPh sb="0" eb="2">
      <t>シュッチョウ</t>
    </rPh>
    <rPh sb="2" eb="4">
      <t>カンレン</t>
    </rPh>
    <rPh sb="4" eb="6">
      <t>ケイヒ</t>
    </rPh>
    <rPh sb="7" eb="8">
      <t>チュウ</t>
    </rPh>
    <phoneticPr fontId="2"/>
  </si>
  <si>
    <t>会員/非会員の別</t>
    <rPh sb="0" eb="2">
      <t>カイイン</t>
    </rPh>
    <rPh sb="3" eb="6">
      <t>ヒカイイン</t>
    </rPh>
    <rPh sb="7" eb="8">
      <t>ベツ</t>
    </rPh>
    <phoneticPr fontId="2"/>
  </si>
  <si>
    <t>（注）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t>
    <rPh sb="95" eb="97">
      <t>リョヒ</t>
    </rPh>
    <rPh sb="97" eb="99">
      <t>シンセイ</t>
    </rPh>
    <rPh sb="101" eb="102">
      <t>ベツ</t>
    </rPh>
    <phoneticPr fontId="2"/>
  </si>
  <si>
    <t>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t>
    <phoneticPr fontId="2"/>
  </si>
  <si>
    <t>OSSMA会費</t>
    <rPh sb="5" eb="7">
      <t>カイヒ</t>
    </rPh>
    <phoneticPr fontId="2"/>
  </si>
  <si>
    <t>英文校閲費用</t>
    <rPh sb="0" eb="2">
      <t>エイブン</t>
    </rPh>
    <rPh sb="2" eb="4">
      <t>コウエツ</t>
    </rPh>
    <rPh sb="4" eb="6">
      <t>ヒヨウ</t>
    </rPh>
    <phoneticPr fontId="2"/>
  </si>
  <si>
    <t>カードでの支払いが原則のため　等</t>
    <rPh sb="5" eb="7">
      <t>シハラ</t>
    </rPh>
    <rPh sb="9" eb="11">
      <t>ゲンソク</t>
    </rPh>
    <rPh sb="15" eb="1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</si>
</sst>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sz val="10"/>
      <color theme="1"/>
      <name val="ＭＳ Ｐゴシック"/>
      <family val="3"/>
      <charset val="128"/>
    </font>
    <font>
      <sz val="11"/>
      <color theme="1"/>
      <name val="游ゴシック"/>
      <family val="2"/>
      <scheme val="minor"/>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
      <u/>
      <sz val="12"/>
      <color rgb="FFFF0000"/>
      <name val="ＭＳ Ｐゴシック"/>
      <family val="3"/>
      <charset val="128"/>
    </font>
    <font>
      <u/>
      <sz val="10"/>
      <color theme="1"/>
      <name val="ＭＳ Ｐゴシック"/>
      <family val="3"/>
      <charset val="128"/>
    </font>
    <font>
      <sz val="9"/>
      <color rgb="FF000000"/>
      <name val="Meiryo UI"/>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C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143">
    <xf numFmtId="0" fontId="0" fillId="0" borderId="0" xfId="0"/>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top" wrapText="1"/>
    </xf>
    <xf numFmtId="0" fontId="9" fillId="0" borderId="0" xfId="0" applyFont="1" applyAlignment="1">
      <alignment vertical="center"/>
    </xf>
    <xf numFmtId="0" fontId="9" fillId="3" borderId="0" xfId="0" applyFont="1" applyFill="1" applyAlignment="1">
      <alignment vertical="center"/>
    </xf>
    <xf numFmtId="0" fontId="9" fillId="3" borderId="0" xfId="0" applyFont="1" applyFill="1" applyAlignment="1">
      <alignment vertical="top"/>
    </xf>
    <xf numFmtId="0" fontId="3" fillId="0" borderId="0" xfId="0" applyFont="1" applyFill="1" applyAlignment="1">
      <alignment vertical="top" wrapText="1"/>
    </xf>
    <xf numFmtId="0" fontId="3" fillId="0" borderId="0" xfId="0" applyFont="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0"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9" fillId="3" borderId="0" xfId="0" applyFont="1" applyFill="1" applyAlignment="1" applyProtection="1">
      <alignment vertical="center"/>
    </xf>
    <xf numFmtId="0" fontId="3" fillId="0" borderId="0" xfId="0" applyFont="1" applyBorder="1" applyAlignment="1" applyProtection="1">
      <alignment horizontal="center" vertical="center"/>
    </xf>
    <xf numFmtId="0" fontId="9" fillId="4" borderId="0" xfId="0" applyFont="1" applyFill="1" applyAlignment="1" applyProtection="1">
      <alignment vertical="center"/>
    </xf>
    <xf numFmtId="0" fontId="9" fillId="0" borderId="0" xfId="0" applyFont="1" applyAlignment="1" applyProtection="1">
      <alignment vertical="center"/>
    </xf>
    <xf numFmtId="0" fontId="3" fillId="0" borderId="0" xfId="0" applyFont="1" applyAlignment="1" applyProtection="1">
      <alignment vertical="center" wrapText="1"/>
    </xf>
    <xf numFmtId="0" fontId="9" fillId="0" borderId="0" xfId="0" applyFont="1" applyFill="1" applyAlignment="1" applyProtection="1">
      <alignment vertical="center"/>
    </xf>
    <xf numFmtId="0" fontId="5" fillId="0" borderId="0" xfId="0" applyFont="1" applyBorder="1" applyAlignment="1" applyProtection="1">
      <alignment horizontal="left" vertical="top"/>
    </xf>
    <xf numFmtId="0" fontId="3" fillId="0" borderId="0" xfId="0" applyFont="1" applyFill="1" applyAlignment="1" applyProtection="1">
      <alignment vertical="center"/>
    </xf>
    <xf numFmtId="0" fontId="3" fillId="0" borderId="0" xfId="0" applyFont="1" applyAlignment="1" applyProtection="1">
      <alignment horizontal="center" vertical="center"/>
    </xf>
    <xf numFmtId="0" fontId="1" fillId="0" borderId="0" xfId="0" applyFont="1" applyAlignment="1" applyProtection="1">
      <alignment horizontal="center" vertical="center"/>
    </xf>
    <xf numFmtId="0" fontId="3" fillId="0" borderId="24"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5" xfId="0" applyFont="1" applyBorder="1" applyAlignment="1" applyProtection="1">
      <alignment horizontal="left" vertical="center"/>
    </xf>
    <xf numFmtId="0" fontId="11" fillId="0" borderId="16"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1"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3" fillId="0" borderId="31" xfId="0" applyFont="1" applyBorder="1" applyAlignment="1" applyProtection="1">
      <alignment horizontal="left" vertical="center" wrapText="1" shrinkToFit="1"/>
      <protection locked="0"/>
    </xf>
    <xf numFmtId="0" fontId="3" fillId="0" borderId="32" xfId="0" applyFont="1" applyBorder="1" applyAlignment="1" applyProtection="1">
      <alignment horizontal="left" vertical="center" wrapText="1" shrinkToFit="1"/>
      <protection locked="0"/>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176" fontId="3" fillId="0" borderId="3" xfId="0" applyNumberFormat="1" applyFont="1" applyBorder="1" applyAlignment="1" applyProtection="1">
      <alignment horizontal="center" vertical="center"/>
    </xf>
    <xf numFmtId="176" fontId="3" fillId="0" borderId="20" xfId="0" applyNumberFormat="1" applyFont="1" applyBorder="1" applyAlignment="1" applyProtection="1">
      <alignment horizontal="center" vertical="center"/>
    </xf>
    <xf numFmtId="176" fontId="3" fillId="0" borderId="2" xfId="0" applyNumberFormat="1" applyFont="1" applyBorder="1" applyAlignment="1" applyProtection="1">
      <alignment horizontal="center" vertical="center"/>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6"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0" fontId="8" fillId="0" borderId="0" xfId="0" applyFont="1" applyAlignment="1" applyProtection="1">
      <alignment horizontal="left" vertical="center" wrapText="1"/>
    </xf>
    <xf numFmtId="0" fontId="8" fillId="0" borderId="16" xfId="0" applyFont="1" applyBorder="1" applyAlignment="1" applyProtection="1">
      <alignment horizontal="left" vertical="center" wrapText="1"/>
    </xf>
    <xf numFmtId="0" fontId="1" fillId="0" borderId="0" xfId="0" applyFont="1" applyAlignment="1" applyProtection="1">
      <alignment horizontal="center" vertical="center"/>
    </xf>
    <xf numFmtId="0" fontId="3" fillId="0" borderId="26" xfId="0" applyFont="1" applyBorder="1" applyAlignment="1" applyProtection="1">
      <alignment horizontal="center" vertical="center"/>
    </xf>
    <xf numFmtId="38" fontId="6" fillId="0" borderId="12"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5"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0" fontId="3" fillId="0" borderId="24" xfId="0" applyFont="1" applyBorder="1" applyAlignment="1" applyProtection="1">
      <alignment horizontal="center" vertical="center"/>
    </xf>
    <xf numFmtId="0" fontId="3" fillId="2" borderId="24" xfId="0" applyFont="1" applyFill="1" applyBorder="1" applyAlignment="1" applyProtection="1">
      <alignment horizontal="center" vertical="center" wrapText="1"/>
    </xf>
    <xf numFmtId="0" fontId="10" fillId="0" borderId="12" xfId="0"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17" xfId="0" applyFont="1" applyBorder="1" applyAlignment="1" applyProtection="1">
      <alignment horizontal="left"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2"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2"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cellXfs>
  <cellStyles count="2">
    <cellStyle name="桁区切り" xfId="1" builtinId="6"/>
    <cellStyle name="標準" xfId="0" builtinId="0"/>
  </cellStyles>
  <dxfs count="12">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xdr:colOff>
          <xdr:row>32</xdr:row>
          <xdr:rowOff>22860</xdr:rowOff>
        </xdr:from>
        <xdr:to>
          <xdr:col>17</xdr:col>
          <xdr:colOff>114300</xdr:colOff>
          <xdr:row>33</xdr:row>
          <xdr:rowOff>114300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22860</xdr:rowOff>
        </xdr:from>
        <xdr:to>
          <xdr:col>12</xdr:col>
          <xdr:colOff>22860</xdr:colOff>
          <xdr:row>33</xdr:row>
          <xdr:rowOff>114300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xdr:colOff>
          <xdr:row>32</xdr:row>
          <xdr:rowOff>22860</xdr:rowOff>
        </xdr:from>
        <xdr:to>
          <xdr:col>17</xdr:col>
          <xdr:colOff>114300</xdr:colOff>
          <xdr:row>33</xdr:row>
          <xdr:rowOff>114300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62EFAA22-973B-4B7F-9572-C18DE35DF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22860</xdr:rowOff>
        </xdr:from>
        <xdr:to>
          <xdr:col>12</xdr:col>
          <xdr:colOff>22860</xdr:colOff>
          <xdr:row>33</xdr:row>
          <xdr:rowOff>114300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5EC2B8C3-5224-40B9-9974-EEFCC9DBEF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xdr:colOff>
          <xdr:row>32</xdr:row>
          <xdr:rowOff>22860</xdr:rowOff>
        </xdr:from>
        <xdr:to>
          <xdr:col>17</xdr:col>
          <xdr:colOff>114300</xdr:colOff>
          <xdr:row>33</xdr:row>
          <xdr:rowOff>114300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686F32F-551A-4F8F-8494-4EDAEC40C5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22860</xdr:rowOff>
        </xdr:from>
        <xdr:to>
          <xdr:col>12</xdr:col>
          <xdr:colOff>22860</xdr:colOff>
          <xdr:row>33</xdr:row>
          <xdr:rowOff>114300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A651E55-0518-4531-9002-BC93830F2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45"/>
  <sheetViews>
    <sheetView showGridLines="0" showRowColHeaders="0" tabSelected="1" view="pageBreakPreview" topLeftCell="A10" zoomScaleNormal="100" zoomScaleSheetLayoutView="100" workbookViewId="0">
      <selection activeCell="H29" sqref="H29:AF30"/>
    </sheetView>
  </sheetViews>
  <sheetFormatPr defaultColWidth="0" defaultRowHeight="12" zeroHeight="1" x14ac:dyDescent="0.45"/>
  <cols>
    <col min="1" max="46" width="2.59765625" style="1" customWidth="1"/>
    <col min="47" max="47" width="0.8984375" style="1" customWidth="1"/>
    <col min="48" max="48" width="2.3984375" style="1" hidden="1" customWidth="1"/>
    <col min="49" max="49" width="16.8984375" style="1" hidden="1" customWidth="1"/>
    <col min="50" max="51" width="2.59765625" style="1" hidden="1" customWidth="1"/>
    <col min="52" max="52" width="11.3984375" style="1" hidden="1" customWidth="1"/>
    <col min="53" max="56" width="16.8984375" style="1" hidden="1" customWidth="1"/>
    <col min="57" max="57" width="14.09765625" style="1" hidden="1" customWidth="1"/>
    <col min="58" max="58" width="15.59765625" style="1" hidden="1" customWidth="1"/>
    <col min="59" max="59" width="6.3984375" style="1" hidden="1" customWidth="1"/>
    <col min="60" max="60" width="34" style="4" hidden="1" customWidth="1"/>
    <col min="61" max="16384" width="2.59765625" style="1" hidden="1"/>
  </cols>
  <sheetData>
    <row r="1" spans="1:60" s="8" customFormat="1" x14ac:dyDescent="0.45">
      <c r="AG1" s="84" t="s">
        <v>1</v>
      </c>
      <c r="AH1" s="85"/>
      <c r="AI1" s="86"/>
      <c r="AJ1" s="53">
        <f ca="1">TODAY()</f>
        <v>44001</v>
      </c>
      <c r="AK1" s="54"/>
      <c r="AL1" s="54"/>
      <c r="AM1" s="54"/>
      <c r="AN1" s="54"/>
      <c r="AO1" s="54"/>
      <c r="AP1" s="54"/>
      <c r="AQ1" s="54"/>
      <c r="AR1" s="54"/>
      <c r="AS1" s="54"/>
      <c r="AT1" s="55"/>
      <c r="AU1" s="14"/>
      <c r="BG1" s="8" t="s">
        <v>36</v>
      </c>
      <c r="BH1" s="21" t="s">
        <v>64</v>
      </c>
    </row>
    <row r="2" spans="1:60" s="8" customFormat="1" ht="13.2" x14ac:dyDescent="0.45">
      <c r="A2" s="64" t="s">
        <v>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19"/>
      <c r="BH2" s="21" t="s">
        <v>65</v>
      </c>
    </row>
    <row r="3" spans="1:60" s="8" customFormat="1" ht="12.6" thickBot="1" x14ac:dyDescent="0.5">
      <c r="B3" s="8" t="s">
        <v>6</v>
      </c>
      <c r="BH3" s="21" t="s">
        <v>63</v>
      </c>
    </row>
    <row r="4" spans="1:60" s="8" customFormat="1" ht="14.1" customHeight="1" x14ac:dyDescent="0.45">
      <c r="Z4" s="43" t="s">
        <v>22</v>
      </c>
      <c r="AA4" s="44"/>
      <c r="AB4" s="44"/>
      <c r="AC4" s="44"/>
      <c r="AD4" s="44"/>
      <c r="AE4" s="65" t="s">
        <v>2</v>
      </c>
      <c r="AF4" s="65"/>
      <c r="AG4" s="65"/>
      <c r="AH4" s="65"/>
      <c r="AI4" s="49"/>
      <c r="AJ4" s="49"/>
      <c r="AK4" s="49"/>
      <c r="AL4" s="49"/>
      <c r="AM4" s="49"/>
      <c r="AN4" s="49"/>
      <c r="AO4" s="49"/>
      <c r="AP4" s="49"/>
      <c r="AQ4" s="49"/>
      <c r="AR4" s="49"/>
      <c r="AS4" s="49"/>
      <c r="AT4" s="50"/>
      <c r="AU4" s="22"/>
      <c r="AV4" s="8">
        <f>MATCH(Z17,AW4:AW9,0)</f>
        <v>2</v>
      </c>
      <c r="AW4" s="8" t="s">
        <v>31</v>
      </c>
      <c r="BH4" s="23" t="s">
        <v>66</v>
      </c>
    </row>
    <row r="5" spans="1:60" s="8" customFormat="1" ht="14.1" customHeight="1" x14ac:dyDescent="0.45">
      <c r="Z5" s="45"/>
      <c r="AA5" s="46"/>
      <c r="AB5" s="46"/>
      <c r="AC5" s="46"/>
      <c r="AD5" s="46"/>
      <c r="AE5" s="37" t="s">
        <v>3</v>
      </c>
      <c r="AF5" s="37"/>
      <c r="AG5" s="37"/>
      <c r="AH5" s="37"/>
      <c r="AI5" s="51"/>
      <c r="AJ5" s="51"/>
      <c r="AK5" s="51"/>
      <c r="AL5" s="51"/>
      <c r="AM5" s="51"/>
      <c r="AN5" s="51"/>
      <c r="AO5" s="51"/>
      <c r="AP5" s="51"/>
      <c r="AQ5" s="51"/>
      <c r="AR5" s="51"/>
      <c r="AS5" s="52"/>
      <c r="AT5" s="9" t="s">
        <v>4</v>
      </c>
      <c r="AU5" s="14"/>
      <c r="AW5" s="8" t="s">
        <v>24</v>
      </c>
      <c r="BH5" s="23" t="s">
        <v>67</v>
      </c>
    </row>
    <row r="6" spans="1:60" s="8" customFormat="1" ht="14.1" customHeight="1" x14ac:dyDescent="0.45">
      <c r="B6" s="8" t="s">
        <v>7</v>
      </c>
      <c r="Z6" s="45"/>
      <c r="AA6" s="46"/>
      <c r="AB6" s="46"/>
      <c r="AC6" s="46"/>
      <c r="AD6" s="46"/>
      <c r="AE6" s="37" t="s">
        <v>5</v>
      </c>
      <c r="AF6" s="37"/>
      <c r="AG6" s="37"/>
      <c r="AH6" s="37"/>
      <c r="AI6" s="39"/>
      <c r="AJ6" s="39"/>
      <c r="AK6" s="39"/>
      <c r="AL6" s="39"/>
      <c r="AM6" s="39"/>
      <c r="AN6" s="39"/>
      <c r="AO6" s="39"/>
      <c r="AP6" s="39"/>
      <c r="AQ6" s="39"/>
      <c r="AR6" s="39"/>
      <c r="AS6" s="39"/>
      <c r="AT6" s="40"/>
      <c r="AU6" s="22"/>
      <c r="AW6" s="8" t="s">
        <v>62</v>
      </c>
      <c r="BH6" s="24"/>
    </row>
    <row r="7" spans="1:60" s="8" customFormat="1" ht="14.1" customHeight="1" thickBot="1" x14ac:dyDescent="0.5">
      <c r="B7" s="8" t="s">
        <v>8</v>
      </c>
      <c r="Z7" s="47"/>
      <c r="AA7" s="48"/>
      <c r="AB7" s="48"/>
      <c r="AC7" s="48"/>
      <c r="AD7" s="48"/>
      <c r="AE7" s="38"/>
      <c r="AF7" s="38"/>
      <c r="AG7" s="38"/>
      <c r="AH7" s="38"/>
      <c r="AI7" s="41"/>
      <c r="AJ7" s="41"/>
      <c r="AK7" s="41"/>
      <c r="AL7" s="41"/>
      <c r="AM7" s="41"/>
      <c r="AN7" s="41"/>
      <c r="AO7" s="41"/>
      <c r="AP7" s="41"/>
      <c r="AQ7" s="41"/>
      <c r="AR7" s="41"/>
      <c r="AS7" s="41"/>
      <c r="AT7" s="42"/>
      <c r="AU7" s="22"/>
      <c r="AW7" s="8" t="s">
        <v>23</v>
      </c>
      <c r="BH7" s="24"/>
    </row>
    <row r="8" spans="1:60" s="8" customFormat="1" ht="14.1" customHeight="1" x14ac:dyDescent="0.45">
      <c r="Z8" s="71" t="s">
        <v>15</v>
      </c>
      <c r="AA8" s="71"/>
      <c r="AB8" s="71"/>
      <c r="AC8" s="71"/>
      <c r="AD8" s="71"/>
      <c r="AE8" s="70" t="s">
        <v>2</v>
      </c>
      <c r="AF8" s="70"/>
      <c r="AG8" s="70"/>
      <c r="AH8" s="70"/>
      <c r="AI8" s="31"/>
      <c r="AJ8" s="31"/>
      <c r="AK8" s="31"/>
      <c r="AL8" s="31"/>
      <c r="AM8" s="31"/>
      <c r="AN8" s="31"/>
      <c r="AO8" s="31"/>
      <c r="AP8" s="31"/>
      <c r="AQ8" s="31"/>
      <c r="AR8" s="31"/>
      <c r="AS8" s="31"/>
      <c r="AT8" s="31"/>
      <c r="AU8" s="22"/>
      <c r="AW8" s="25" t="s">
        <v>58</v>
      </c>
      <c r="BH8" s="24"/>
    </row>
    <row r="9" spans="1:60" s="8" customFormat="1" ht="14.1" customHeight="1" x14ac:dyDescent="0.45">
      <c r="Z9" s="46"/>
      <c r="AA9" s="46"/>
      <c r="AB9" s="46"/>
      <c r="AC9" s="46"/>
      <c r="AD9" s="46"/>
      <c r="AE9" s="37" t="s">
        <v>3</v>
      </c>
      <c r="AF9" s="37"/>
      <c r="AG9" s="37"/>
      <c r="AH9" s="37"/>
      <c r="AI9" s="51"/>
      <c r="AJ9" s="51"/>
      <c r="AK9" s="51"/>
      <c r="AL9" s="51"/>
      <c r="AM9" s="51"/>
      <c r="AN9" s="51"/>
      <c r="AO9" s="51"/>
      <c r="AP9" s="51"/>
      <c r="AQ9" s="51"/>
      <c r="AR9" s="51"/>
      <c r="AS9" s="52"/>
      <c r="AT9" s="9" t="s">
        <v>4</v>
      </c>
      <c r="AW9" s="8" t="s">
        <v>30</v>
      </c>
    </row>
    <row r="10" spans="1:60" s="8" customFormat="1" x14ac:dyDescent="0.45"/>
    <row r="11" spans="1:60" s="8" customFormat="1" x14ac:dyDescent="0.45">
      <c r="A11" s="121" t="s">
        <v>9</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row>
    <row r="12" spans="1:60" s="8" customFormat="1" ht="12.6" thickBot="1" x14ac:dyDescent="0.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row>
    <row r="13" spans="1:60" s="8" customFormat="1" x14ac:dyDescent="0.45">
      <c r="A13" s="10" t="s">
        <v>10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2"/>
      <c r="AU13" s="14"/>
      <c r="BH13" s="24"/>
    </row>
    <row r="14" spans="1:60" s="8" customFormat="1" x14ac:dyDescent="0.45">
      <c r="A14" s="13" t="s">
        <v>11</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5"/>
      <c r="AU14" s="14"/>
      <c r="BH14" s="24"/>
    </row>
    <row r="15" spans="1:60" s="8" customFormat="1" ht="12.6" thickBot="1" x14ac:dyDescent="0.5">
      <c r="A15" s="16" t="s">
        <v>40</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8"/>
      <c r="AU15" s="14"/>
      <c r="BH15" s="24"/>
    </row>
    <row r="16" spans="1:60" s="8" customFormat="1" x14ac:dyDescent="0.45">
      <c r="BH16" s="24" t="s">
        <v>37</v>
      </c>
    </row>
    <row r="17" spans="1:60" s="8" customFormat="1" ht="12" customHeight="1" x14ac:dyDescent="0.45">
      <c r="A17" s="112" t="s">
        <v>12</v>
      </c>
      <c r="B17" s="113"/>
      <c r="C17" s="113"/>
      <c r="D17" s="113"/>
      <c r="E17" s="113"/>
      <c r="F17" s="113"/>
      <c r="G17" s="114"/>
      <c r="H17" s="66"/>
      <c r="I17" s="67"/>
      <c r="J17" s="67"/>
      <c r="K17" s="67"/>
      <c r="L17" s="67"/>
      <c r="M17" s="67"/>
      <c r="N17" s="67"/>
      <c r="O17" s="67"/>
      <c r="P17" s="122" t="s">
        <v>21</v>
      </c>
      <c r="Q17" s="122"/>
      <c r="R17" s="123"/>
      <c r="S17" s="112" t="s">
        <v>14</v>
      </c>
      <c r="T17" s="113"/>
      <c r="U17" s="113"/>
      <c r="V17" s="113"/>
      <c r="W17" s="113"/>
      <c r="X17" s="113"/>
      <c r="Y17" s="113"/>
      <c r="Z17" s="97" t="s">
        <v>24</v>
      </c>
      <c r="AA17" s="98"/>
      <c r="AB17" s="98"/>
      <c r="AC17" s="98"/>
      <c r="AD17" s="98"/>
      <c r="AE17" s="98"/>
      <c r="AF17" s="98"/>
      <c r="AG17" s="98"/>
      <c r="AH17" s="98"/>
      <c r="AI17" s="103"/>
      <c r="AJ17" s="104"/>
      <c r="AK17" s="104"/>
      <c r="AL17" s="104"/>
      <c r="AM17" s="104"/>
      <c r="AN17" s="104"/>
      <c r="AO17" s="104"/>
      <c r="AP17" s="104"/>
      <c r="AQ17" s="104"/>
      <c r="AR17" s="104"/>
      <c r="AS17" s="104"/>
      <c r="AT17" s="105"/>
      <c r="AU17" s="22"/>
      <c r="AW17" s="25"/>
      <c r="BH17" s="26" t="s">
        <v>41</v>
      </c>
    </row>
    <row r="18" spans="1:60" s="8" customFormat="1" ht="12" customHeight="1" x14ac:dyDescent="0.45">
      <c r="A18" s="118"/>
      <c r="B18" s="119"/>
      <c r="C18" s="119"/>
      <c r="D18" s="119"/>
      <c r="E18" s="119"/>
      <c r="F18" s="119"/>
      <c r="G18" s="120"/>
      <c r="H18" s="68"/>
      <c r="I18" s="69"/>
      <c r="J18" s="69"/>
      <c r="K18" s="69"/>
      <c r="L18" s="69"/>
      <c r="M18" s="69"/>
      <c r="N18" s="69"/>
      <c r="O18" s="69"/>
      <c r="P18" s="124"/>
      <c r="Q18" s="124"/>
      <c r="R18" s="125"/>
      <c r="S18" s="115"/>
      <c r="T18" s="116"/>
      <c r="U18" s="116"/>
      <c r="V18" s="116"/>
      <c r="W18" s="116"/>
      <c r="X18" s="116"/>
      <c r="Y18" s="116"/>
      <c r="Z18" s="99"/>
      <c r="AA18" s="100"/>
      <c r="AB18" s="100"/>
      <c r="AC18" s="100"/>
      <c r="AD18" s="100"/>
      <c r="AE18" s="100"/>
      <c r="AF18" s="100"/>
      <c r="AG18" s="100"/>
      <c r="AH18" s="100"/>
      <c r="AI18" s="106"/>
      <c r="AJ18" s="107"/>
      <c r="AK18" s="107"/>
      <c r="AL18" s="107"/>
      <c r="AM18" s="107"/>
      <c r="AN18" s="107"/>
      <c r="AO18" s="107"/>
      <c r="AP18" s="107"/>
      <c r="AQ18" s="107"/>
      <c r="AR18" s="107"/>
      <c r="AS18" s="107"/>
      <c r="AT18" s="108"/>
      <c r="AU18" s="22"/>
      <c r="BH18" s="26" t="s">
        <v>48</v>
      </c>
    </row>
    <row r="19" spans="1:60" s="8" customFormat="1" x14ac:dyDescent="0.45">
      <c r="A19" s="112" t="s">
        <v>13</v>
      </c>
      <c r="B19" s="113"/>
      <c r="C19" s="113"/>
      <c r="D19" s="113"/>
      <c r="E19" s="113"/>
      <c r="F19" s="113"/>
      <c r="G19" s="114"/>
      <c r="H19" s="56"/>
      <c r="I19" s="57"/>
      <c r="J19" s="57"/>
      <c r="K19" s="57"/>
      <c r="L19" s="57"/>
      <c r="M19" s="57"/>
      <c r="N19" s="57"/>
      <c r="O19" s="57"/>
      <c r="P19" s="57"/>
      <c r="Q19" s="57"/>
      <c r="R19" s="58"/>
      <c r="S19" s="115"/>
      <c r="T19" s="116"/>
      <c r="U19" s="116"/>
      <c r="V19" s="116"/>
      <c r="W19" s="116"/>
      <c r="X19" s="116"/>
      <c r="Y19" s="116"/>
      <c r="Z19" s="99"/>
      <c r="AA19" s="100"/>
      <c r="AB19" s="100"/>
      <c r="AC19" s="100"/>
      <c r="AD19" s="100"/>
      <c r="AE19" s="100"/>
      <c r="AF19" s="100"/>
      <c r="AG19" s="100"/>
      <c r="AH19" s="100"/>
      <c r="AI19" s="106"/>
      <c r="AJ19" s="107"/>
      <c r="AK19" s="107"/>
      <c r="AL19" s="107"/>
      <c r="AM19" s="107"/>
      <c r="AN19" s="107"/>
      <c r="AO19" s="107"/>
      <c r="AP19" s="107"/>
      <c r="AQ19" s="107"/>
      <c r="AR19" s="107"/>
      <c r="AS19" s="107"/>
      <c r="AT19" s="108"/>
      <c r="AU19" s="27"/>
      <c r="BH19" s="24"/>
    </row>
    <row r="20" spans="1:60" s="8" customFormat="1" x14ac:dyDescent="0.45">
      <c r="A20" s="118"/>
      <c r="B20" s="119"/>
      <c r="C20" s="119"/>
      <c r="D20" s="119"/>
      <c r="E20" s="119"/>
      <c r="F20" s="119"/>
      <c r="G20" s="120"/>
      <c r="H20" s="59"/>
      <c r="I20" s="60"/>
      <c r="J20" s="60"/>
      <c r="K20" s="60"/>
      <c r="L20" s="60"/>
      <c r="M20" s="60"/>
      <c r="N20" s="60"/>
      <c r="O20" s="60"/>
      <c r="P20" s="60"/>
      <c r="Q20" s="60"/>
      <c r="R20" s="61"/>
      <c r="S20" s="118"/>
      <c r="T20" s="119"/>
      <c r="U20" s="119"/>
      <c r="V20" s="119"/>
      <c r="W20" s="119"/>
      <c r="X20" s="119"/>
      <c r="Y20" s="119"/>
      <c r="Z20" s="101"/>
      <c r="AA20" s="102"/>
      <c r="AB20" s="102"/>
      <c r="AC20" s="102"/>
      <c r="AD20" s="102"/>
      <c r="AE20" s="102"/>
      <c r="AF20" s="102"/>
      <c r="AG20" s="102"/>
      <c r="AH20" s="102"/>
      <c r="AI20" s="109"/>
      <c r="AJ20" s="110"/>
      <c r="AK20" s="110"/>
      <c r="AL20" s="110"/>
      <c r="AM20" s="110"/>
      <c r="AN20" s="110"/>
      <c r="AO20" s="110"/>
      <c r="AP20" s="110"/>
      <c r="AQ20" s="110"/>
      <c r="AR20" s="110"/>
      <c r="AS20" s="110"/>
      <c r="AT20" s="111"/>
      <c r="AU20" s="27"/>
      <c r="BH20" s="21" t="s">
        <v>69</v>
      </c>
    </row>
    <row r="21" spans="1:60" s="8" customFormat="1" x14ac:dyDescent="0.45">
      <c r="A21" s="8" t="s">
        <v>47</v>
      </c>
      <c r="BH21" s="24"/>
    </row>
    <row r="22" spans="1:60" s="8" customFormat="1" x14ac:dyDescent="0.45">
      <c r="A22" s="72" t="str">
        <f ca="1">IF(AND(NOT($AV$25&lt;5),$AJ$1-$H$19&gt;14),AW22,"")</f>
        <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4"/>
      <c r="AW22" s="8" t="s">
        <v>60</v>
      </c>
      <c r="BH22" s="24" t="s">
        <v>39</v>
      </c>
    </row>
    <row r="23" spans="1:60" s="8" customFormat="1" x14ac:dyDescent="0.45">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7"/>
      <c r="BH23" s="24" t="s">
        <v>68</v>
      </c>
    </row>
    <row r="24" spans="1:60" s="8" customFormat="1" x14ac:dyDescent="0.45">
      <c r="BH24" s="26" t="s">
        <v>42</v>
      </c>
    </row>
    <row r="25" spans="1:60" s="8" customFormat="1" x14ac:dyDescent="0.45">
      <c r="A25" s="135" t="s">
        <v>16</v>
      </c>
      <c r="B25" s="135"/>
      <c r="C25" s="135"/>
      <c r="D25" s="135"/>
      <c r="E25" s="135"/>
      <c r="F25" s="135"/>
      <c r="G25" s="135"/>
      <c r="H25" s="87" t="s">
        <v>18</v>
      </c>
      <c r="I25" s="87"/>
      <c r="J25" s="87"/>
      <c r="K25" s="87"/>
      <c r="L25" s="87"/>
      <c r="M25" s="87"/>
      <c r="N25" s="87"/>
      <c r="O25" s="32" t="str">
        <f>IF(AV4=5,IF(AV25=5,AW34,""),"")</f>
        <v/>
      </c>
      <c r="P25" s="33"/>
      <c r="Q25" s="33"/>
      <c r="R25" s="33"/>
      <c r="S25" s="33"/>
      <c r="T25" s="33"/>
      <c r="U25" s="33"/>
      <c r="V25" s="33"/>
      <c r="W25" s="33"/>
      <c r="X25" s="33"/>
      <c r="Y25" s="33"/>
      <c r="Z25" s="33"/>
      <c r="AA25" s="33"/>
      <c r="AB25" s="33"/>
      <c r="AC25" s="33"/>
      <c r="AD25" s="33"/>
      <c r="AE25" s="33"/>
      <c r="AF25" s="33"/>
      <c r="AV25" s="8">
        <f>MATCH(H25,AW25:AW30,0)</f>
        <v>3</v>
      </c>
      <c r="AW25" s="8" t="s">
        <v>31</v>
      </c>
      <c r="AZ25" s="8" t="s">
        <v>29</v>
      </c>
      <c r="BA25" s="8" t="s">
        <v>27</v>
      </c>
      <c r="BB25" s="8" t="s">
        <v>25</v>
      </c>
      <c r="BC25" s="28" t="s">
        <v>43</v>
      </c>
      <c r="BD25" s="8" t="s">
        <v>43</v>
      </c>
      <c r="BE25" s="8" t="s">
        <v>26</v>
      </c>
      <c r="BH25" s="24"/>
    </row>
    <row r="26" spans="1:60" s="8" customFormat="1" ht="12" customHeight="1" x14ac:dyDescent="0.45">
      <c r="A26" s="135"/>
      <c r="B26" s="135"/>
      <c r="C26" s="135"/>
      <c r="D26" s="135"/>
      <c r="E26" s="135"/>
      <c r="F26" s="135"/>
      <c r="G26" s="135"/>
      <c r="H26" s="87"/>
      <c r="I26" s="87"/>
      <c r="J26" s="87"/>
      <c r="K26" s="87"/>
      <c r="L26" s="87"/>
      <c r="M26" s="87"/>
      <c r="N26" s="87"/>
      <c r="O26" s="34"/>
      <c r="P26" s="35"/>
      <c r="Q26" s="35"/>
      <c r="R26" s="35"/>
      <c r="S26" s="35"/>
      <c r="T26" s="35"/>
      <c r="U26" s="35"/>
      <c r="V26" s="35"/>
      <c r="W26" s="35"/>
      <c r="X26" s="35"/>
      <c r="Y26" s="35"/>
      <c r="Z26" s="35"/>
      <c r="AA26" s="35"/>
      <c r="AB26" s="35"/>
      <c r="AC26" s="35"/>
      <c r="AD26" s="35"/>
      <c r="AE26" s="35"/>
      <c r="AF26" s="35"/>
      <c r="AI26" s="8" t="s">
        <v>33</v>
      </c>
      <c r="AW26" s="8" t="s">
        <v>17</v>
      </c>
      <c r="AZ26" s="8" t="s">
        <v>29</v>
      </c>
      <c r="BA26" s="8" t="s">
        <v>28</v>
      </c>
      <c r="BB26" s="8" t="s">
        <v>72</v>
      </c>
      <c r="BC26" s="28" t="s">
        <v>72</v>
      </c>
      <c r="BD26" s="8" t="s">
        <v>72</v>
      </c>
      <c r="BE26" s="8" t="s">
        <v>72</v>
      </c>
      <c r="BH26" s="23" t="s">
        <v>55</v>
      </c>
    </row>
    <row r="27" spans="1:60" s="8" customFormat="1" ht="12" customHeight="1" x14ac:dyDescent="0.45">
      <c r="A27" s="136" t="str">
        <f>CHOOSE($AV$25,AZ25,BA25,BB25,BC25,BD25,BE25)</f>
        <v>参加大会等名称</v>
      </c>
      <c r="B27" s="136"/>
      <c r="C27" s="136"/>
      <c r="D27" s="136"/>
      <c r="E27" s="136"/>
      <c r="F27" s="136"/>
      <c r="G27" s="1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I27" s="126" t="str">
        <f>CHOOSE($AV$25,AZ45,BA45,BB45,BC45,BD45,BE45)</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27" s="127"/>
      <c r="AK27" s="127"/>
      <c r="AL27" s="127"/>
      <c r="AM27" s="127"/>
      <c r="AN27" s="127"/>
      <c r="AO27" s="127"/>
      <c r="AP27" s="127"/>
      <c r="AQ27" s="127"/>
      <c r="AR27" s="127"/>
      <c r="AS27" s="127"/>
      <c r="AT27" s="128"/>
      <c r="AW27" s="8" t="s">
        <v>18</v>
      </c>
      <c r="AZ27" s="8" t="s">
        <v>32</v>
      </c>
      <c r="BA27" s="8" t="s">
        <v>72</v>
      </c>
      <c r="BB27" s="8" t="s">
        <v>32</v>
      </c>
      <c r="BC27" s="28" t="s">
        <v>29</v>
      </c>
      <c r="BD27" s="8" t="s">
        <v>32</v>
      </c>
      <c r="BE27" s="8" t="s">
        <v>29</v>
      </c>
      <c r="BH27" s="23" t="s">
        <v>56</v>
      </c>
    </row>
    <row r="28" spans="1:60" s="8" customFormat="1" x14ac:dyDescent="0.45">
      <c r="A28" s="136"/>
      <c r="B28" s="136"/>
      <c r="C28" s="136"/>
      <c r="D28" s="136"/>
      <c r="E28" s="136"/>
      <c r="F28" s="136"/>
      <c r="G28" s="1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I28" s="129"/>
      <c r="AJ28" s="130"/>
      <c r="AK28" s="130"/>
      <c r="AL28" s="130"/>
      <c r="AM28" s="130"/>
      <c r="AN28" s="130"/>
      <c r="AO28" s="130"/>
      <c r="AP28" s="130"/>
      <c r="AQ28" s="130"/>
      <c r="AR28" s="130"/>
      <c r="AS28" s="130"/>
      <c r="AT28" s="131"/>
      <c r="AW28" s="28" t="s">
        <v>74</v>
      </c>
      <c r="AZ28" s="8" t="s">
        <v>29</v>
      </c>
      <c r="BA28" s="8" t="s">
        <v>29</v>
      </c>
      <c r="BB28" s="8" t="s">
        <v>75</v>
      </c>
      <c r="BC28" s="28" t="s">
        <v>29</v>
      </c>
      <c r="BD28" s="8" t="s">
        <v>32</v>
      </c>
      <c r="BE28" s="8" t="s">
        <v>29</v>
      </c>
      <c r="BH28" s="23" t="s">
        <v>57</v>
      </c>
    </row>
    <row r="29" spans="1:60" s="8" customFormat="1" x14ac:dyDescent="0.45">
      <c r="A29" s="78" t="str">
        <f>CHOOSE($AV$25,AZ26,BA26,BB26,BC26,BD26,BE26)</f>
        <v>（備考）</v>
      </c>
      <c r="B29" s="79"/>
      <c r="C29" s="79"/>
      <c r="D29" s="79"/>
      <c r="E29" s="79"/>
      <c r="F29" s="79"/>
      <c r="G29" s="80"/>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I29" s="129"/>
      <c r="AJ29" s="130"/>
      <c r="AK29" s="130"/>
      <c r="AL29" s="130"/>
      <c r="AM29" s="130"/>
      <c r="AN29" s="130"/>
      <c r="AO29" s="130"/>
      <c r="AP29" s="130"/>
      <c r="AQ29" s="130"/>
      <c r="AR29" s="130"/>
      <c r="AS29" s="130"/>
      <c r="AT29" s="131"/>
      <c r="AW29" s="8" t="s">
        <v>19</v>
      </c>
      <c r="BH29" s="24"/>
    </row>
    <row r="30" spans="1:60" s="8" customFormat="1" ht="12" customHeight="1" x14ac:dyDescent="0.45">
      <c r="A30" s="81"/>
      <c r="B30" s="82"/>
      <c r="C30" s="82"/>
      <c r="D30" s="82"/>
      <c r="E30" s="82"/>
      <c r="F30" s="82"/>
      <c r="G30" s="83"/>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I30" s="129"/>
      <c r="AJ30" s="130"/>
      <c r="AK30" s="130"/>
      <c r="AL30" s="130"/>
      <c r="AM30" s="130"/>
      <c r="AN30" s="130"/>
      <c r="AO30" s="130"/>
      <c r="AP30" s="130"/>
      <c r="AQ30" s="130"/>
      <c r="AR30" s="130"/>
      <c r="AS30" s="130"/>
      <c r="AT30" s="131"/>
      <c r="AW30" s="8" t="s">
        <v>20</v>
      </c>
      <c r="BH30" s="21" t="s">
        <v>44</v>
      </c>
    </row>
    <row r="31" spans="1:60" s="8" customFormat="1" ht="12" customHeight="1" x14ac:dyDescent="0.45">
      <c r="A31" s="78" t="str">
        <f>CHOOSE($AV$25,AZ27,BA27,BB27,BC27,BD27,BE27)</f>
        <v>-</v>
      </c>
      <c r="B31" s="79"/>
      <c r="C31" s="79"/>
      <c r="D31" s="79"/>
      <c r="E31" s="79"/>
      <c r="F31" s="79"/>
      <c r="G31" s="80"/>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I31" s="129"/>
      <c r="AJ31" s="130"/>
      <c r="AK31" s="130"/>
      <c r="AL31" s="130"/>
      <c r="AM31" s="130"/>
      <c r="AN31" s="130"/>
      <c r="AO31" s="130"/>
      <c r="AP31" s="130"/>
      <c r="AQ31" s="130"/>
      <c r="AR31" s="130"/>
      <c r="AS31" s="130"/>
      <c r="AT31" s="131"/>
      <c r="BH31" s="21" t="s">
        <v>49</v>
      </c>
    </row>
    <row r="32" spans="1:60" s="8" customFormat="1" x14ac:dyDescent="0.45">
      <c r="A32" s="81"/>
      <c r="B32" s="82"/>
      <c r="C32" s="82"/>
      <c r="D32" s="82"/>
      <c r="E32" s="82"/>
      <c r="F32" s="82"/>
      <c r="G32" s="83"/>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I32" s="129"/>
      <c r="AJ32" s="130"/>
      <c r="AK32" s="130"/>
      <c r="AL32" s="130"/>
      <c r="AM32" s="130"/>
      <c r="AN32" s="130"/>
      <c r="AO32" s="130"/>
      <c r="AP32" s="130"/>
      <c r="AQ32" s="130"/>
      <c r="AR32" s="130"/>
      <c r="AS32" s="130"/>
      <c r="AT32" s="131"/>
      <c r="BH32" s="24"/>
    </row>
    <row r="33" spans="1:60" s="8" customFormat="1" x14ac:dyDescent="0.45">
      <c r="A33" s="78" t="str">
        <f>CHOOSE($AV$25,AZ28,BA28,BB28,BC28,BD28,BE28)</f>
        <v>会員/非会員の別</v>
      </c>
      <c r="B33" s="79"/>
      <c r="C33" s="79"/>
      <c r="D33" s="79"/>
      <c r="E33" s="79"/>
      <c r="F33" s="79"/>
      <c r="G33" s="80"/>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9"/>
      <c r="AI33" s="129"/>
      <c r="AJ33" s="130"/>
      <c r="AK33" s="130"/>
      <c r="AL33" s="130"/>
      <c r="AM33" s="130"/>
      <c r="AN33" s="130"/>
      <c r="AO33" s="130"/>
      <c r="AP33" s="130"/>
      <c r="AQ33" s="130"/>
      <c r="AR33" s="130"/>
      <c r="AS33" s="130"/>
      <c r="AT33" s="131"/>
      <c r="BH33" s="21" t="s">
        <v>45</v>
      </c>
    </row>
    <row r="34" spans="1:60" s="8" customFormat="1" x14ac:dyDescent="0.45">
      <c r="A34" s="81"/>
      <c r="B34" s="82"/>
      <c r="C34" s="82"/>
      <c r="D34" s="82"/>
      <c r="E34" s="82"/>
      <c r="F34" s="82"/>
      <c r="G34" s="83"/>
      <c r="H34" s="140"/>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2"/>
      <c r="AI34" s="129"/>
      <c r="AJ34" s="130"/>
      <c r="AK34" s="130"/>
      <c r="AL34" s="130"/>
      <c r="AM34" s="130"/>
      <c r="AN34" s="130"/>
      <c r="AO34" s="130"/>
      <c r="AP34" s="130"/>
      <c r="AQ34" s="130"/>
      <c r="AR34" s="130"/>
      <c r="AS34" s="130"/>
      <c r="AT34" s="131"/>
      <c r="AW34" s="8" t="s">
        <v>71</v>
      </c>
      <c r="BH34" s="24"/>
    </row>
    <row r="35" spans="1:60" s="8" customFormat="1" x14ac:dyDescent="0.45">
      <c r="AI35" s="129"/>
      <c r="AJ35" s="130"/>
      <c r="AK35" s="130"/>
      <c r="AL35" s="130"/>
      <c r="AM35" s="130"/>
      <c r="AN35" s="130"/>
      <c r="AO35" s="130"/>
      <c r="AP35" s="130"/>
      <c r="AQ35" s="130"/>
      <c r="AR35" s="130"/>
      <c r="AS35" s="130"/>
      <c r="AT35" s="131"/>
      <c r="BH35" s="24"/>
    </row>
    <row r="36" spans="1:60" s="8" customFormat="1" x14ac:dyDescent="0.45">
      <c r="A36" s="112" t="s">
        <v>35</v>
      </c>
      <c r="B36" s="113"/>
      <c r="C36" s="113"/>
      <c r="D36" s="113"/>
      <c r="E36" s="113"/>
      <c r="F36" s="113"/>
      <c r="G36" s="114"/>
      <c r="I36" s="62" t="str">
        <f>IF(AV25&gt;4,AW36,"")</f>
        <v/>
      </c>
      <c r="J36" s="62"/>
      <c r="K36" s="62"/>
      <c r="L36" s="62"/>
      <c r="M36" s="62"/>
      <c r="N36" s="62"/>
      <c r="O36" s="62"/>
      <c r="P36" s="62"/>
      <c r="Q36" s="62"/>
      <c r="R36" s="62"/>
      <c r="S36" s="62"/>
      <c r="T36" s="62"/>
      <c r="U36" s="62"/>
      <c r="V36" s="62"/>
      <c r="W36" s="62"/>
      <c r="X36" s="62"/>
      <c r="Y36" s="62"/>
      <c r="Z36" s="62"/>
      <c r="AA36" s="62"/>
      <c r="AB36" s="62"/>
      <c r="AC36" s="62"/>
      <c r="AD36" s="62"/>
      <c r="AE36" s="62"/>
      <c r="AF36" s="62"/>
      <c r="AI36" s="129"/>
      <c r="AJ36" s="130"/>
      <c r="AK36" s="130"/>
      <c r="AL36" s="130"/>
      <c r="AM36" s="130"/>
      <c r="AN36" s="130"/>
      <c r="AO36" s="130"/>
      <c r="AP36" s="130"/>
      <c r="AQ36" s="130"/>
      <c r="AR36" s="130"/>
      <c r="AS36" s="130"/>
      <c r="AT36" s="131"/>
      <c r="AW36" s="8" t="s">
        <v>70</v>
      </c>
      <c r="BH36" s="24"/>
    </row>
    <row r="37" spans="1:60" s="8" customFormat="1" x14ac:dyDescent="0.45">
      <c r="A37" s="115"/>
      <c r="B37" s="116"/>
      <c r="C37" s="116"/>
      <c r="D37" s="116"/>
      <c r="E37" s="116"/>
      <c r="F37" s="116"/>
      <c r="G37" s="117"/>
      <c r="I37" s="63"/>
      <c r="J37" s="63"/>
      <c r="K37" s="63"/>
      <c r="L37" s="63"/>
      <c r="M37" s="63"/>
      <c r="N37" s="63"/>
      <c r="O37" s="63"/>
      <c r="P37" s="63"/>
      <c r="Q37" s="63"/>
      <c r="R37" s="63"/>
      <c r="S37" s="63"/>
      <c r="T37" s="63"/>
      <c r="U37" s="63"/>
      <c r="V37" s="63"/>
      <c r="W37" s="63"/>
      <c r="X37" s="63"/>
      <c r="Y37" s="63"/>
      <c r="Z37" s="63"/>
      <c r="AA37" s="63"/>
      <c r="AB37" s="63"/>
      <c r="AC37" s="63"/>
      <c r="AD37" s="63"/>
      <c r="AE37" s="63"/>
      <c r="AF37" s="63"/>
      <c r="AI37" s="129"/>
      <c r="AJ37" s="130"/>
      <c r="AK37" s="130"/>
      <c r="AL37" s="130"/>
      <c r="AM37" s="130"/>
      <c r="AN37" s="130"/>
      <c r="AO37" s="130"/>
      <c r="AP37" s="130"/>
      <c r="AQ37" s="130"/>
      <c r="AR37" s="130"/>
      <c r="AS37" s="130"/>
      <c r="AT37" s="131"/>
      <c r="BH37" s="24" t="s">
        <v>38</v>
      </c>
    </row>
    <row r="38" spans="1:60" s="8" customFormat="1" x14ac:dyDescent="0.45">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90"/>
      <c r="AI38" s="129"/>
      <c r="AJ38" s="130"/>
      <c r="AK38" s="130"/>
      <c r="AL38" s="130"/>
      <c r="AM38" s="130"/>
      <c r="AN38" s="130"/>
      <c r="AO38" s="130"/>
      <c r="AP38" s="130"/>
      <c r="AQ38" s="130"/>
      <c r="AR38" s="130"/>
      <c r="AS38" s="130"/>
      <c r="AT38" s="131"/>
      <c r="BH38" s="21" t="s">
        <v>50</v>
      </c>
    </row>
    <row r="39" spans="1:60" s="8" customFormat="1" x14ac:dyDescent="0.45">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3"/>
      <c r="AI39" s="129"/>
      <c r="AJ39" s="130"/>
      <c r="AK39" s="130"/>
      <c r="AL39" s="130"/>
      <c r="AM39" s="130"/>
      <c r="AN39" s="130"/>
      <c r="AO39" s="130"/>
      <c r="AP39" s="130"/>
      <c r="AQ39" s="130"/>
      <c r="AR39" s="130"/>
      <c r="AS39" s="130"/>
      <c r="AT39" s="131"/>
      <c r="BH39" s="24"/>
    </row>
    <row r="40" spans="1:60" s="8" customFormat="1" x14ac:dyDescent="0.45">
      <c r="A40" s="9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3"/>
      <c r="AI40" s="129"/>
      <c r="AJ40" s="130"/>
      <c r="AK40" s="130"/>
      <c r="AL40" s="130"/>
      <c r="AM40" s="130"/>
      <c r="AN40" s="130"/>
      <c r="AO40" s="130"/>
      <c r="AP40" s="130"/>
      <c r="AQ40" s="130"/>
      <c r="AR40" s="130"/>
      <c r="AS40" s="130"/>
      <c r="AT40" s="131"/>
      <c r="BH40" s="24"/>
    </row>
    <row r="41" spans="1:60" s="8" customFormat="1" x14ac:dyDescent="0.45">
      <c r="A41" s="94"/>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6"/>
      <c r="AI41" s="132"/>
      <c r="AJ41" s="133"/>
      <c r="AK41" s="133"/>
      <c r="AL41" s="133"/>
      <c r="AM41" s="133"/>
      <c r="AN41" s="133"/>
      <c r="AO41" s="133"/>
      <c r="AP41" s="133"/>
      <c r="AQ41" s="133"/>
      <c r="AR41" s="133"/>
      <c r="AS41" s="133"/>
      <c r="AT41" s="134"/>
      <c r="BH41" s="24"/>
    </row>
    <row r="42" spans="1:60" s="8" customFormat="1" x14ac:dyDescent="0.45">
      <c r="BH42" s="21" t="s">
        <v>53</v>
      </c>
    </row>
    <row r="43" spans="1:60" s="8" customFormat="1" x14ac:dyDescent="0.45">
      <c r="A43" s="8" t="s">
        <v>73</v>
      </c>
      <c r="BH43" s="24" t="s">
        <v>52</v>
      </c>
    </row>
    <row r="44" spans="1:60" hidden="1" x14ac:dyDescent="0.45">
      <c r="BH44" s="5" t="s">
        <v>51</v>
      </c>
    </row>
    <row r="45" spans="1:60" s="2" customFormat="1" ht="261" hidden="1" customHeight="1" x14ac:dyDescent="0.45">
      <c r="AZ45" s="2" t="s">
        <v>34</v>
      </c>
      <c r="BA45" s="3" t="s">
        <v>61</v>
      </c>
      <c r="BB45" s="3" t="s">
        <v>77</v>
      </c>
      <c r="BC45" s="7" t="s">
        <v>76</v>
      </c>
      <c r="BD45" s="3" t="s">
        <v>59</v>
      </c>
      <c r="BE45" s="3" t="s">
        <v>54</v>
      </c>
      <c r="BH45" s="6" t="s">
        <v>46</v>
      </c>
    </row>
  </sheetData>
  <sheetProtection algorithmName="SHA-512" hashValue="lJS/SC3mvinIYoKWhiSFgfBzlijQo80YiSXIRS+Pta0Xgr3rTPGbL6VUQOMI1R/COf6jbCdGif/+OU3xk6nD9A==" saltValue="JJo1iG+5v3k+SMMr9CqdtA==" spinCount="100000" sheet="1" selectLockedCells="1"/>
  <mergeCells count="40">
    <mergeCell ref="A38:AF41"/>
    <mergeCell ref="AI9:AS9"/>
    <mergeCell ref="Z17:AH20"/>
    <mergeCell ref="AI17:AT20"/>
    <mergeCell ref="A36:G37"/>
    <mergeCell ref="A19:G20"/>
    <mergeCell ref="A17:G18"/>
    <mergeCell ref="S17:Y20"/>
    <mergeCell ref="A11:AT11"/>
    <mergeCell ref="A29:G30"/>
    <mergeCell ref="P17:R18"/>
    <mergeCell ref="AI27:AT41"/>
    <mergeCell ref="A25:G26"/>
    <mergeCell ref="A27:G28"/>
    <mergeCell ref="H27:AF28"/>
    <mergeCell ref="H33:AF34"/>
    <mergeCell ref="AJ1:AT1"/>
    <mergeCell ref="H19:R20"/>
    <mergeCell ref="I36:AF37"/>
    <mergeCell ref="A2:AT2"/>
    <mergeCell ref="AE4:AH4"/>
    <mergeCell ref="AE5:AH5"/>
    <mergeCell ref="H17:O18"/>
    <mergeCell ref="AE8:AH8"/>
    <mergeCell ref="AE9:AH9"/>
    <mergeCell ref="Z8:AD9"/>
    <mergeCell ref="A22:AT23"/>
    <mergeCell ref="A31:G32"/>
    <mergeCell ref="A33:G34"/>
    <mergeCell ref="AG1:AI1"/>
    <mergeCell ref="H25:N26"/>
    <mergeCell ref="H31:AF32"/>
    <mergeCell ref="AI8:AT8"/>
    <mergeCell ref="O25:AF26"/>
    <mergeCell ref="H29:AF30"/>
    <mergeCell ref="AE6:AH7"/>
    <mergeCell ref="AI6:AT7"/>
    <mergeCell ref="Z4:AD7"/>
    <mergeCell ref="AI4:AT4"/>
    <mergeCell ref="AI5:AS5"/>
  </mergeCells>
  <phoneticPr fontId="2"/>
  <conditionalFormatting sqref="AI17:AT20">
    <cfRule type="expression" dxfId="11" priority="5">
      <formula>$AV$4&lt;6</formula>
    </cfRule>
  </conditionalFormatting>
  <conditionalFormatting sqref="AI27">
    <cfRule type="expression" dxfId="10" priority="4">
      <formula>$AV$25=1</formula>
    </cfRule>
  </conditionalFormatting>
  <conditionalFormatting sqref="A38:AF41">
    <cfRule type="expression" dxfId="9" priority="3">
      <formula>$I$36=""</formula>
    </cfRule>
  </conditionalFormatting>
  <conditionalFormatting sqref="A33:AF34">
    <cfRule type="expression" dxfId="8" priority="1">
      <formula>$AV$25&lt;&gt;3</formula>
    </cfRule>
  </conditionalFormatting>
  <dataValidations xWindow="840" yWindow="278" count="7">
    <dataValidation type="list" allowBlank="1" showInputMessage="1" promptTitle="通貨" prompt="外貨の場合は手入力してください。" sqref="P17:R18" xr:uid="{00000000-0002-0000-0000-000000000000}">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7:O18" xr:uid="{00000000-0002-0000-0000-000001000000}"/>
    <dataValidation allowBlank="1" showInputMessage="1" showErrorMessage="1" promptTitle="予算管理者等(確認者)" prompt="立替者(請求者)が予算執行権限を持たない場合は、入力してください。" sqref="AI8:AT9 AT5" xr:uid="{00000000-0002-0000-0000-00000200000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19:R20" xr:uid="{00000000-0002-0000-0000-000003000000}">
      <formula1>AJ1</formula1>
    </dataValidation>
    <dataValidation allowBlank="1" showInputMessage="1" showErrorMessage="1" promptTitle="立替者(請求者)" prompt="FAIR経費精算申請書の「支払先」に表示される情報と異なる場合は、振込依頼書を提出してください。" sqref="AI4:AT4 AI5:AS5 AI6:AT7" xr:uid="{00000000-0002-0000-0000-000004000000}"/>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Z17:AH20" xr:uid="{00000000-0002-0000-0000-000005000000}">
      <formula1>$AW$4:$AW$9</formula1>
    </dataValidation>
    <dataValidation type="list" allowBlank="1" showInputMessage="1" showErrorMessage="1" promptTitle="支払内容" prompt="リストから選択してください。_x000a__x000a__x000a_" sqref="H25:N26" xr:uid="{00000000-0002-0000-0000-000006000000}">
      <formula1>$AW$25:$AW$30</formula1>
    </dataValidation>
  </dataValidations>
  <printOptions horizontalCentered="1" verticalCentered="1"/>
  <pageMargins left="0.39370078740157483" right="0.51574803149606308" top="0.59055118110236227" bottom="0.39370078740157483"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13</xdr:col>
                    <xdr:colOff>7620</xdr:colOff>
                    <xdr:row>32</xdr:row>
                    <xdr:rowOff>22860</xdr:rowOff>
                  </from>
                  <to>
                    <xdr:col>17</xdr:col>
                    <xdr:colOff>114300</xdr:colOff>
                    <xdr:row>33</xdr:row>
                    <xdr:rowOff>114300</xdr:rowOff>
                  </to>
                </anchor>
              </controlPr>
            </control>
          </mc:Choice>
        </mc:AlternateContent>
        <mc:AlternateContent xmlns:mc="http://schemas.openxmlformats.org/markup-compatibility/2006">
          <mc:Choice Requires="x14">
            <control shapeId="1025" r:id="rId5" name="Option Button 1">
              <controlPr defaultSize="0" autoFill="0" autoLine="0" autoPict="0">
                <anchor moveWithCells="1">
                  <from>
                    <xdr:col>8</xdr:col>
                    <xdr:colOff>137160</xdr:colOff>
                    <xdr:row>32</xdr:row>
                    <xdr:rowOff>22860</xdr:rowOff>
                  </from>
                  <to>
                    <xdr:col>12</xdr:col>
                    <xdr:colOff>22860</xdr:colOff>
                    <xdr:row>33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0EFF9-B044-4EF3-AEB9-EAE4E0CB4160}">
  <sheetPr>
    <pageSetUpPr fitToPage="1"/>
  </sheetPr>
  <dimension ref="A1:BH45"/>
  <sheetViews>
    <sheetView showGridLines="0" showRowColHeaders="0" view="pageBreakPreview" topLeftCell="A10" zoomScaleNormal="100" zoomScaleSheetLayoutView="100" workbookViewId="0">
      <selection activeCell="Z17" sqref="Z17:AH20"/>
    </sheetView>
  </sheetViews>
  <sheetFormatPr defaultColWidth="0" defaultRowHeight="12" customHeight="1" zeroHeight="1" x14ac:dyDescent="0.45"/>
  <cols>
    <col min="1" max="46" width="2.59765625" style="1" customWidth="1"/>
    <col min="47" max="47" width="0.8984375" style="1" customWidth="1"/>
    <col min="48" max="48" width="2.3984375" style="1" hidden="1" customWidth="1"/>
    <col min="49" max="49" width="16.8984375" style="1" hidden="1" customWidth="1"/>
    <col min="50" max="51" width="2.59765625" style="1" hidden="1" customWidth="1"/>
    <col min="52" max="52" width="11.3984375" style="1" hidden="1" customWidth="1"/>
    <col min="53" max="56" width="16.8984375" style="1" hidden="1" customWidth="1"/>
    <col min="57" max="57" width="14.09765625" style="1" hidden="1" customWidth="1"/>
    <col min="58" max="58" width="15.59765625" style="1" hidden="1" customWidth="1"/>
    <col min="59" max="59" width="6.3984375" style="1" hidden="1" customWidth="1"/>
    <col min="60" max="60" width="34" style="4" hidden="1" customWidth="1"/>
    <col min="61" max="16384" width="2.59765625" style="1" hidden="1"/>
  </cols>
  <sheetData>
    <row r="1" spans="1:60" s="8" customFormat="1" x14ac:dyDescent="0.45">
      <c r="AG1" s="84" t="s">
        <v>1</v>
      </c>
      <c r="AH1" s="85"/>
      <c r="AI1" s="86"/>
      <c r="AJ1" s="53">
        <f ca="1">TODAY()</f>
        <v>44001</v>
      </c>
      <c r="AK1" s="54"/>
      <c r="AL1" s="54"/>
      <c r="AM1" s="54"/>
      <c r="AN1" s="54"/>
      <c r="AO1" s="54"/>
      <c r="AP1" s="54"/>
      <c r="AQ1" s="54"/>
      <c r="AR1" s="54"/>
      <c r="AS1" s="54"/>
      <c r="AT1" s="55"/>
      <c r="AU1" s="14"/>
      <c r="BG1" s="8" t="s">
        <v>36</v>
      </c>
      <c r="BH1" s="21" t="s">
        <v>64</v>
      </c>
    </row>
    <row r="2" spans="1:60" s="8" customFormat="1" ht="13.2" x14ac:dyDescent="0.45">
      <c r="A2" s="64" t="s">
        <v>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30"/>
      <c r="BH2" s="21" t="s">
        <v>65</v>
      </c>
    </row>
    <row r="3" spans="1:60" s="8" customFormat="1" ht="12.6" thickBot="1" x14ac:dyDescent="0.5">
      <c r="B3" s="8" t="s">
        <v>6</v>
      </c>
      <c r="BH3" s="21" t="s">
        <v>63</v>
      </c>
    </row>
    <row r="4" spans="1:60" s="8" customFormat="1" ht="14.1" customHeight="1" x14ac:dyDescent="0.45">
      <c r="Z4" s="43" t="s">
        <v>22</v>
      </c>
      <c r="AA4" s="44"/>
      <c r="AB4" s="44"/>
      <c r="AC4" s="44"/>
      <c r="AD4" s="44"/>
      <c r="AE4" s="65" t="s">
        <v>2</v>
      </c>
      <c r="AF4" s="65"/>
      <c r="AG4" s="65"/>
      <c r="AH4" s="65"/>
      <c r="AI4" s="49"/>
      <c r="AJ4" s="49"/>
      <c r="AK4" s="49"/>
      <c r="AL4" s="49"/>
      <c r="AM4" s="49"/>
      <c r="AN4" s="49"/>
      <c r="AO4" s="49"/>
      <c r="AP4" s="49"/>
      <c r="AQ4" s="49"/>
      <c r="AR4" s="49"/>
      <c r="AS4" s="49"/>
      <c r="AT4" s="50"/>
      <c r="AU4" s="22"/>
      <c r="AV4" s="8">
        <f>MATCH(Z17,AW4:AW9,0)</f>
        <v>5</v>
      </c>
      <c r="AW4" s="8" t="s">
        <v>31</v>
      </c>
      <c r="BH4" s="23" t="s">
        <v>66</v>
      </c>
    </row>
    <row r="5" spans="1:60" s="8" customFormat="1" ht="14.1" customHeight="1" x14ac:dyDescent="0.45">
      <c r="Z5" s="45"/>
      <c r="AA5" s="46"/>
      <c r="AB5" s="46"/>
      <c r="AC5" s="46"/>
      <c r="AD5" s="46"/>
      <c r="AE5" s="37" t="s">
        <v>3</v>
      </c>
      <c r="AF5" s="37"/>
      <c r="AG5" s="37"/>
      <c r="AH5" s="37"/>
      <c r="AI5" s="51"/>
      <c r="AJ5" s="51"/>
      <c r="AK5" s="51"/>
      <c r="AL5" s="51"/>
      <c r="AM5" s="51"/>
      <c r="AN5" s="51"/>
      <c r="AO5" s="51"/>
      <c r="AP5" s="51"/>
      <c r="AQ5" s="51"/>
      <c r="AR5" s="51"/>
      <c r="AS5" s="52"/>
      <c r="AT5" s="9" t="s">
        <v>4</v>
      </c>
      <c r="AU5" s="14"/>
      <c r="AW5" s="8" t="s">
        <v>24</v>
      </c>
      <c r="BH5" s="23" t="s">
        <v>67</v>
      </c>
    </row>
    <row r="6" spans="1:60" s="8" customFormat="1" ht="14.1" customHeight="1" x14ac:dyDescent="0.45">
      <c r="B6" s="8" t="s">
        <v>7</v>
      </c>
      <c r="Z6" s="45"/>
      <c r="AA6" s="46"/>
      <c r="AB6" s="46"/>
      <c r="AC6" s="46"/>
      <c r="AD6" s="46"/>
      <c r="AE6" s="37" t="s">
        <v>5</v>
      </c>
      <c r="AF6" s="37"/>
      <c r="AG6" s="37"/>
      <c r="AH6" s="37"/>
      <c r="AI6" s="39"/>
      <c r="AJ6" s="39"/>
      <c r="AK6" s="39"/>
      <c r="AL6" s="39"/>
      <c r="AM6" s="39"/>
      <c r="AN6" s="39"/>
      <c r="AO6" s="39"/>
      <c r="AP6" s="39"/>
      <c r="AQ6" s="39"/>
      <c r="AR6" s="39"/>
      <c r="AS6" s="39"/>
      <c r="AT6" s="40"/>
      <c r="AU6" s="22"/>
      <c r="AW6" s="8" t="s">
        <v>62</v>
      </c>
      <c r="BH6" s="24"/>
    </row>
    <row r="7" spans="1:60" s="8" customFormat="1" ht="14.1" customHeight="1" thickBot="1" x14ac:dyDescent="0.5">
      <c r="B7" s="8" t="s">
        <v>8</v>
      </c>
      <c r="Z7" s="47"/>
      <c r="AA7" s="48"/>
      <c r="AB7" s="48"/>
      <c r="AC7" s="48"/>
      <c r="AD7" s="48"/>
      <c r="AE7" s="38"/>
      <c r="AF7" s="38"/>
      <c r="AG7" s="38"/>
      <c r="AH7" s="38"/>
      <c r="AI7" s="41"/>
      <c r="AJ7" s="41"/>
      <c r="AK7" s="41"/>
      <c r="AL7" s="41"/>
      <c r="AM7" s="41"/>
      <c r="AN7" s="41"/>
      <c r="AO7" s="41"/>
      <c r="AP7" s="41"/>
      <c r="AQ7" s="41"/>
      <c r="AR7" s="41"/>
      <c r="AS7" s="41"/>
      <c r="AT7" s="42"/>
      <c r="AU7" s="22"/>
      <c r="AW7" s="8" t="s">
        <v>23</v>
      </c>
      <c r="BH7" s="24"/>
    </row>
    <row r="8" spans="1:60" s="8" customFormat="1" ht="14.1" customHeight="1" x14ac:dyDescent="0.45">
      <c r="Z8" s="71" t="s">
        <v>15</v>
      </c>
      <c r="AA8" s="71"/>
      <c r="AB8" s="71"/>
      <c r="AC8" s="71"/>
      <c r="AD8" s="71"/>
      <c r="AE8" s="70" t="s">
        <v>2</v>
      </c>
      <c r="AF8" s="70"/>
      <c r="AG8" s="70"/>
      <c r="AH8" s="70"/>
      <c r="AI8" s="31"/>
      <c r="AJ8" s="31"/>
      <c r="AK8" s="31"/>
      <c r="AL8" s="31"/>
      <c r="AM8" s="31"/>
      <c r="AN8" s="31"/>
      <c r="AO8" s="31"/>
      <c r="AP8" s="31"/>
      <c r="AQ8" s="31"/>
      <c r="AR8" s="31"/>
      <c r="AS8" s="31"/>
      <c r="AT8" s="31"/>
      <c r="AU8" s="22"/>
      <c r="AW8" s="25" t="s">
        <v>58</v>
      </c>
      <c r="BH8" s="24"/>
    </row>
    <row r="9" spans="1:60" s="8" customFormat="1" ht="14.1" customHeight="1" x14ac:dyDescent="0.45">
      <c r="Z9" s="46"/>
      <c r="AA9" s="46"/>
      <c r="AB9" s="46"/>
      <c r="AC9" s="46"/>
      <c r="AD9" s="46"/>
      <c r="AE9" s="37" t="s">
        <v>3</v>
      </c>
      <c r="AF9" s="37"/>
      <c r="AG9" s="37"/>
      <c r="AH9" s="37"/>
      <c r="AI9" s="51"/>
      <c r="AJ9" s="51"/>
      <c r="AK9" s="51"/>
      <c r="AL9" s="51"/>
      <c r="AM9" s="51"/>
      <c r="AN9" s="51"/>
      <c r="AO9" s="51"/>
      <c r="AP9" s="51"/>
      <c r="AQ9" s="51"/>
      <c r="AR9" s="51"/>
      <c r="AS9" s="52"/>
      <c r="AT9" s="9" t="s">
        <v>4</v>
      </c>
      <c r="AW9" s="8" t="s">
        <v>20</v>
      </c>
    </row>
    <row r="10" spans="1:60" s="8" customFormat="1" x14ac:dyDescent="0.45"/>
    <row r="11" spans="1:60" s="8" customFormat="1" x14ac:dyDescent="0.45">
      <c r="A11" s="121" t="s">
        <v>9</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row>
    <row r="12" spans="1:60" s="8" customFormat="1" ht="12.6" thickBot="1" x14ac:dyDescent="0.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60" s="8" customFormat="1" x14ac:dyDescent="0.45">
      <c r="A13" s="10" t="s">
        <v>10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2"/>
      <c r="AU13" s="14"/>
      <c r="BH13" s="24"/>
    </row>
    <row r="14" spans="1:60" s="8" customFormat="1" x14ac:dyDescent="0.45">
      <c r="A14" s="13" t="s">
        <v>11</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5"/>
      <c r="AU14" s="14"/>
      <c r="BH14" s="24"/>
    </row>
    <row r="15" spans="1:60" s="8" customFormat="1" ht="12.6" thickBot="1" x14ac:dyDescent="0.5">
      <c r="A15" s="16" t="s">
        <v>40</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8"/>
      <c r="AU15" s="14"/>
      <c r="BH15" s="24"/>
    </row>
    <row r="16" spans="1:60" s="8" customFormat="1" x14ac:dyDescent="0.45">
      <c r="BH16" s="24" t="s">
        <v>37</v>
      </c>
    </row>
    <row r="17" spans="1:60" s="8" customFormat="1" ht="12" customHeight="1" x14ac:dyDescent="0.45">
      <c r="A17" s="112" t="s">
        <v>12</v>
      </c>
      <c r="B17" s="113"/>
      <c r="C17" s="113"/>
      <c r="D17" s="113"/>
      <c r="E17" s="113"/>
      <c r="F17" s="113"/>
      <c r="G17" s="114"/>
      <c r="H17" s="66"/>
      <c r="I17" s="67"/>
      <c r="J17" s="67"/>
      <c r="K17" s="67"/>
      <c r="L17" s="67"/>
      <c r="M17" s="67"/>
      <c r="N17" s="67"/>
      <c r="O17" s="67"/>
      <c r="P17" s="122" t="s">
        <v>21</v>
      </c>
      <c r="Q17" s="122"/>
      <c r="R17" s="123"/>
      <c r="S17" s="112" t="s">
        <v>14</v>
      </c>
      <c r="T17" s="113"/>
      <c r="U17" s="113"/>
      <c r="V17" s="113"/>
      <c r="W17" s="113"/>
      <c r="X17" s="113"/>
      <c r="Y17" s="113"/>
      <c r="Z17" s="97" t="s">
        <v>58</v>
      </c>
      <c r="AA17" s="98"/>
      <c r="AB17" s="98"/>
      <c r="AC17" s="98"/>
      <c r="AD17" s="98"/>
      <c r="AE17" s="98"/>
      <c r="AF17" s="98"/>
      <c r="AG17" s="98"/>
      <c r="AH17" s="98"/>
      <c r="AI17" s="103"/>
      <c r="AJ17" s="104"/>
      <c r="AK17" s="104"/>
      <c r="AL17" s="104"/>
      <c r="AM17" s="104"/>
      <c r="AN17" s="104"/>
      <c r="AO17" s="104"/>
      <c r="AP17" s="104"/>
      <c r="AQ17" s="104"/>
      <c r="AR17" s="104"/>
      <c r="AS17" s="104"/>
      <c r="AT17" s="105"/>
      <c r="AU17" s="22"/>
      <c r="AW17" s="25"/>
      <c r="BH17" s="26" t="s">
        <v>41</v>
      </c>
    </row>
    <row r="18" spans="1:60" s="8" customFormat="1" ht="12" customHeight="1" x14ac:dyDescent="0.45">
      <c r="A18" s="118"/>
      <c r="B18" s="119"/>
      <c r="C18" s="119"/>
      <c r="D18" s="119"/>
      <c r="E18" s="119"/>
      <c r="F18" s="119"/>
      <c r="G18" s="120"/>
      <c r="H18" s="68"/>
      <c r="I18" s="69"/>
      <c r="J18" s="69"/>
      <c r="K18" s="69"/>
      <c r="L18" s="69"/>
      <c r="M18" s="69"/>
      <c r="N18" s="69"/>
      <c r="O18" s="69"/>
      <c r="P18" s="124"/>
      <c r="Q18" s="124"/>
      <c r="R18" s="125"/>
      <c r="S18" s="115"/>
      <c r="T18" s="116"/>
      <c r="U18" s="116"/>
      <c r="V18" s="116"/>
      <c r="W18" s="116"/>
      <c r="X18" s="116"/>
      <c r="Y18" s="116"/>
      <c r="Z18" s="99"/>
      <c r="AA18" s="100"/>
      <c r="AB18" s="100"/>
      <c r="AC18" s="100"/>
      <c r="AD18" s="100"/>
      <c r="AE18" s="100"/>
      <c r="AF18" s="100"/>
      <c r="AG18" s="100"/>
      <c r="AH18" s="100"/>
      <c r="AI18" s="106"/>
      <c r="AJ18" s="107"/>
      <c r="AK18" s="107"/>
      <c r="AL18" s="107"/>
      <c r="AM18" s="107"/>
      <c r="AN18" s="107"/>
      <c r="AO18" s="107"/>
      <c r="AP18" s="107"/>
      <c r="AQ18" s="107"/>
      <c r="AR18" s="107"/>
      <c r="AS18" s="107"/>
      <c r="AT18" s="108"/>
      <c r="AU18" s="22"/>
      <c r="BH18" s="26" t="s">
        <v>48</v>
      </c>
    </row>
    <row r="19" spans="1:60" s="8" customFormat="1" x14ac:dyDescent="0.45">
      <c r="A19" s="112" t="s">
        <v>13</v>
      </c>
      <c r="B19" s="113"/>
      <c r="C19" s="113"/>
      <c r="D19" s="113"/>
      <c r="E19" s="113"/>
      <c r="F19" s="113"/>
      <c r="G19" s="114"/>
      <c r="H19" s="56"/>
      <c r="I19" s="57"/>
      <c r="J19" s="57"/>
      <c r="K19" s="57"/>
      <c r="L19" s="57"/>
      <c r="M19" s="57"/>
      <c r="N19" s="57"/>
      <c r="O19" s="57"/>
      <c r="P19" s="57"/>
      <c r="Q19" s="57"/>
      <c r="R19" s="58"/>
      <c r="S19" s="115"/>
      <c r="T19" s="116"/>
      <c r="U19" s="116"/>
      <c r="V19" s="116"/>
      <c r="W19" s="116"/>
      <c r="X19" s="116"/>
      <c r="Y19" s="116"/>
      <c r="Z19" s="99"/>
      <c r="AA19" s="100"/>
      <c r="AB19" s="100"/>
      <c r="AC19" s="100"/>
      <c r="AD19" s="100"/>
      <c r="AE19" s="100"/>
      <c r="AF19" s="100"/>
      <c r="AG19" s="100"/>
      <c r="AH19" s="100"/>
      <c r="AI19" s="106"/>
      <c r="AJ19" s="107"/>
      <c r="AK19" s="107"/>
      <c r="AL19" s="107"/>
      <c r="AM19" s="107"/>
      <c r="AN19" s="107"/>
      <c r="AO19" s="107"/>
      <c r="AP19" s="107"/>
      <c r="AQ19" s="107"/>
      <c r="AR19" s="107"/>
      <c r="AS19" s="107"/>
      <c r="AT19" s="108"/>
      <c r="AU19" s="27"/>
      <c r="BH19" s="24"/>
    </row>
    <row r="20" spans="1:60" s="8" customFormat="1" x14ac:dyDescent="0.45">
      <c r="A20" s="118"/>
      <c r="B20" s="119"/>
      <c r="C20" s="119"/>
      <c r="D20" s="119"/>
      <c r="E20" s="119"/>
      <c r="F20" s="119"/>
      <c r="G20" s="120"/>
      <c r="H20" s="59"/>
      <c r="I20" s="60"/>
      <c r="J20" s="60"/>
      <c r="K20" s="60"/>
      <c r="L20" s="60"/>
      <c r="M20" s="60"/>
      <c r="N20" s="60"/>
      <c r="O20" s="60"/>
      <c r="P20" s="60"/>
      <c r="Q20" s="60"/>
      <c r="R20" s="61"/>
      <c r="S20" s="118"/>
      <c r="T20" s="119"/>
      <c r="U20" s="119"/>
      <c r="V20" s="119"/>
      <c r="W20" s="119"/>
      <c r="X20" s="119"/>
      <c r="Y20" s="119"/>
      <c r="Z20" s="101"/>
      <c r="AA20" s="102"/>
      <c r="AB20" s="102"/>
      <c r="AC20" s="102"/>
      <c r="AD20" s="102"/>
      <c r="AE20" s="102"/>
      <c r="AF20" s="102"/>
      <c r="AG20" s="102"/>
      <c r="AH20" s="102"/>
      <c r="AI20" s="109"/>
      <c r="AJ20" s="110"/>
      <c r="AK20" s="110"/>
      <c r="AL20" s="110"/>
      <c r="AM20" s="110"/>
      <c r="AN20" s="110"/>
      <c r="AO20" s="110"/>
      <c r="AP20" s="110"/>
      <c r="AQ20" s="110"/>
      <c r="AR20" s="110"/>
      <c r="AS20" s="110"/>
      <c r="AT20" s="111"/>
      <c r="AU20" s="27"/>
      <c r="BH20" s="21" t="s">
        <v>69</v>
      </c>
    </row>
    <row r="21" spans="1:60" s="8" customFormat="1" x14ac:dyDescent="0.45">
      <c r="A21" s="8" t="s">
        <v>47</v>
      </c>
      <c r="BH21" s="24"/>
    </row>
    <row r="22" spans="1:60" s="8" customFormat="1" x14ac:dyDescent="0.45">
      <c r="A22" s="72" t="str">
        <f ca="1">IF(AND(NOT($AV$25&lt;5),$AJ$1-$H$19&gt;14),AW22,"")</f>
        <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4"/>
      <c r="AW22" s="8" t="s">
        <v>60</v>
      </c>
      <c r="BH22" s="24" t="s">
        <v>39</v>
      </c>
    </row>
    <row r="23" spans="1:60" s="8" customFormat="1" x14ac:dyDescent="0.45">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7"/>
      <c r="BH23" s="24" t="s">
        <v>68</v>
      </c>
    </row>
    <row r="24" spans="1:60" s="8" customFormat="1" x14ac:dyDescent="0.45">
      <c r="BH24" s="26" t="s">
        <v>42</v>
      </c>
    </row>
    <row r="25" spans="1:60" s="8" customFormat="1" x14ac:dyDescent="0.45">
      <c r="A25" s="135" t="s">
        <v>16</v>
      </c>
      <c r="B25" s="135"/>
      <c r="C25" s="135"/>
      <c r="D25" s="135"/>
      <c r="E25" s="135"/>
      <c r="F25" s="135"/>
      <c r="G25" s="135"/>
      <c r="H25" s="87" t="s">
        <v>74</v>
      </c>
      <c r="I25" s="87"/>
      <c r="J25" s="87"/>
      <c r="K25" s="87"/>
      <c r="L25" s="87"/>
      <c r="M25" s="87"/>
      <c r="N25" s="87"/>
      <c r="O25" s="32" t="str">
        <f>IF(AV4=5,IF(AV25=5,AW34,""),"")</f>
        <v/>
      </c>
      <c r="P25" s="33"/>
      <c r="Q25" s="33"/>
      <c r="R25" s="33"/>
      <c r="S25" s="33"/>
      <c r="T25" s="33"/>
      <c r="U25" s="33"/>
      <c r="V25" s="33"/>
      <c r="W25" s="33"/>
      <c r="X25" s="33"/>
      <c r="Y25" s="33"/>
      <c r="Z25" s="33"/>
      <c r="AA25" s="33"/>
      <c r="AB25" s="33"/>
      <c r="AC25" s="33"/>
      <c r="AD25" s="33"/>
      <c r="AE25" s="33"/>
      <c r="AF25" s="33"/>
      <c r="AV25" s="8">
        <f>MATCH(H25,AW25:AW30,0)</f>
        <v>4</v>
      </c>
      <c r="AW25" s="8" t="s">
        <v>31</v>
      </c>
      <c r="AZ25" s="8" t="s">
        <v>29</v>
      </c>
      <c r="BA25" s="8" t="s">
        <v>27</v>
      </c>
      <c r="BB25" s="8" t="s">
        <v>25</v>
      </c>
      <c r="BC25" s="28" t="s">
        <v>43</v>
      </c>
      <c r="BD25" s="8" t="s">
        <v>43</v>
      </c>
      <c r="BE25" s="8" t="s">
        <v>26</v>
      </c>
      <c r="BH25" s="24"/>
    </row>
    <row r="26" spans="1:60" s="8" customFormat="1" ht="12" customHeight="1" x14ac:dyDescent="0.45">
      <c r="A26" s="135"/>
      <c r="B26" s="135"/>
      <c r="C26" s="135"/>
      <c r="D26" s="135"/>
      <c r="E26" s="135"/>
      <c r="F26" s="135"/>
      <c r="G26" s="135"/>
      <c r="H26" s="87"/>
      <c r="I26" s="87"/>
      <c r="J26" s="87"/>
      <c r="K26" s="87"/>
      <c r="L26" s="87"/>
      <c r="M26" s="87"/>
      <c r="N26" s="87"/>
      <c r="O26" s="34"/>
      <c r="P26" s="35"/>
      <c r="Q26" s="35"/>
      <c r="R26" s="35"/>
      <c r="S26" s="35"/>
      <c r="T26" s="35"/>
      <c r="U26" s="35"/>
      <c r="V26" s="35"/>
      <c r="W26" s="35"/>
      <c r="X26" s="35"/>
      <c r="Y26" s="35"/>
      <c r="Z26" s="35"/>
      <c r="AA26" s="35"/>
      <c r="AB26" s="35"/>
      <c r="AC26" s="35"/>
      <c r="AD26" s="35"/>
      <c r="AE26" s="35"/>
      <c r="AF26" s="35"/>
      <c r="AI26" s="8" t="s">
        <v>33</v>
      </c>
      <c r="AW26" s="8" t="s">
        <v>17</v>
      </c>
      <c r="AZ26" s="8" t="s">
        <v>29</v>
      </c>
      <c r="BA26" s="8" t="s">
        <v>28</v>
      </c>
      <c r="BB26" s="8" t="s">
        <v>72</v>
      </c>
      <c r="BC26" s="28" t="s">
        <v>72</v>
      </c>
      <c r="BD26" s="8" t="s">
        <v>72</v>
      </c>
      <c r="BE26" s="8" t="s">
        <v>72</v>
      </c>
      <c r="BH26" s="23" t="s">
        <v>55</v>
      </c>
    </row>
    <row r="27" spans="1:60" s="8" customFormat="1" ht="12" customHeight="1" x14ac:dyDescent="0.45">
      <c r="A27" s="136" t="str">
        <f>CHOOSE($AV$25,AZ25,BA25,BB25,BC25,BD25,BE25)</f>
        <v>品名等</v>
      </c>
      <c r="B27" s="136"/>
      <c r="C27" s="136"/>
      <c r="D27" s="136"/>
      <c r="E27" s="136"/>
      <c r="F27" s="136"/>
      <c r="G27" s="136"/>
      <c r="H27" s="36" t="s">
        <v>78</v>
      </c>
      <c r="I27" s="36"/>
      <c r="J27" s="36"/>
      <c r="K27" s="36"/>
      <c r="L27" s="36"/>
      <c r="M27" s="36"/>
      <c r="N27" s="36"/>
      <c r="O27" s="36"/>
      <c r="P27" s="36"/>
      <c r="Q27" s="36"/>
      <c r="R27" s="36"/>
      <c r="S27" s="36"/>
      <c r="T27" s="36"/>
      <c r="U27" s="36"/>
      <c r="V27" s="36"/>
      <c r="W27" s="36"/>
      <c r="X27" s="36"/>
      <c r="Y27" s="36"/>
      <c r="Z27" s="36"/>
      <c r="AA27" s="36"/>
      <c r="AB27" s="36"/>
      <c r="AC27" s="36"/>
      <c r="AD27" s="36"/>
      <c r="AE27" s="36"/>
      <c r="AF27" s="36"/>
      <c r="AI27" s="126" t="str">
        <f>CHOOSE($AV$25,AZ45,BA45,BB45,BC45,BD45,BE45)</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27" s="127"/>
      <c r="AK27" s="127"/>
      <c r="AL27" s="127"/>
      <c r="AM27" s="127"/>
      <c r="AN27" s="127"/>
      <c r="AO27" s="127"/>
      <c r="AP27" s="127"/>
      <c r="AQ27" s="127"/>
      <c r="AR27" s="127"/>
      <c r="AS27" s="127"/>
      <c r="AT27" s="128"/>
      <c r="AW27" s="8" t="s">
        <v>18</v>
      </c>
      <c r="AZ27" s="8" t="s">
        <v>29</v>
      </c>
      <c r="BA27" s="8" t="s">
        <v>72</v>
      </c>
      <c r="BB27" s="8" t="s">
        <v>29</v>
      </c>
      <c r="BC27" s="28" t="s">
        <v>29</v>
      </c>
      <c r="BD27" s="8" t="s">
        <v>29</v>
      </c>
      <c r="BE27" s="8" t="s">
        <v>29</v>
      </c>
      <c r="BH27" s="23" t="s">
        <v>56</v>
      </c>
    </row>
    <row r="28" spans="1:60" s="8" customFormat="1" x14ac:dyDescent="0.45">
      <c r="A28" s="136"/>
      <c r="B28" s="136"/>
      <c r="C28" s="136"/>
      <c r="D28" s="136"/>
      <c r="E28" s="136"/>
      <c r="F28" s="136"/>
      <c r="G28" s="1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I28" s="129"/>
      <c r="AJ28" s="130"/>
      <c r="AK28" s="130"/>
      <c r="AL28" s="130"/>
      <c r="AM28" s="130"/>
      <c r="AN28" s="130"/>
      <c r="AO28" s="130"/>
      <c r="AP28" s="130"/>
      <c r="AQ28" s="130"/>
      <c r="AR28" s="130"/>
      <c r="AS28" s="130"/>
      <c r="AT28" s="131"/>
      <c r="AW28" s="28" t="s">
        <v>74</v>
      </c>
      <c r="AZ28" s="8" t="s">
        <v>29</v>
      </c>
      <c r="BA28" s="8" t="s">
        <v>29</v>
      </c>
      <c r="BB28" s="8" t="s">
        <v>75</v>
      </c>
      <c r="BC28" s="28" t="s">
        <v>29</v>
      </c>
      <c r="BD28" s="8" t="s">
        <v>29</v>
      </c>
      <c r="BE28" s="8" t="s">
        <v>29</v>
      </c>
      <c r="BH28" s="23" t="s">
        <v>57</v>
      </c>
    </row>
    <row r="29" spans="1:60" s="8" customFormat="1" x14ac:dyDescent="0.45">
      <c r="A29" s="78" t="str">
        <f>CHOOSE($AV$25,AZ26,BA26,BB26,BC26,BD26,BE26)</f>
        <v>（備考）</v>
      </c>
      <c r="B29" s="79"/>
      <c r="C29" s="79"/>
      <c r="D29" s="79"/>
      <c r="E29" s="79"/>
      <c r="F29" s="79"/>
      <c r="G29" s="80"/>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I29" s="129"/>
      <c r="AJ29" s="130"/>
      <c r="AK29" s="130"/>
      <c r="AL29" s="130"/>
      <c r="AM29" s="130"/>
      <c r="AN29" s="130"/>
      <c r="AO29" s="130"/>
      <c r="AP29" s="130"/>
      <c r="AQ29" s="130"/>
      <c r="AR29" s="130"/>
      <c r="AS29" s="130"/>
      <c r="AT29" s="131"/>
      <c r="AW29" s="8" t="s">
        <v>19</v>
      </c>
      <c r="BH29" s="24"/>
    </row>
    <row r="30" spans="1:60" s="8" customFormat="1" ht="12" customHeight="1" x14ac:dyDescent="0.45">
      <c r="A30" s="81"/>
      <c r="B30" s="82"/>
      <c r="C30" s="82"/>
      <c r="D30" s="82"/>
      <c r="E30" s="82"/>
      <c r="F30" s="82"/>
      <c r="G30" s="83"/>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I30" s="129"/>
      <c r="AJ30" s="130"/>
      <c r="AK30" s="130"/>
      <c r="AL30" s="130"/>
      <c r="AM30" s="130"/>
      <c r="AN30" s="130"/>
      <c r="AO30" s="130"/>
      <c r="AP30" s="130"/>
      <c r="AQ30" s="130"/>
      <c r="AR30" s="130"/>
      <c r="AS30" s="130"/>
      <c r="AT30" s="131"/>
      <c r="AW30" s="8" t="s">
        <v>20</v>
      </c>
      <c r="BH30" s="21" t="s">
        <v>44</v>
      </c>
    </row>
    <row r="31" spans="1:60" s="8" customFormat="1" ht="12" customHeight="1" x14ac:dyDescent="0.45">
      <c r="A31" s="78" t="str">
        <f>CHOOSE($AV$25,AZ27,BA27,BB27,BC27,BD27,BE27)</f>
        <v>-</v>
      </c>
      <c r="B31" s="79"/>
      <c r="C31" s="79"/>
      <c r="D31" s="79"/>
      <c r="E31" s="79"/>
      <c r="F31" s="79"/>
      <c r="G31" s="80"/>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I31" s="129"/>
      <c r="AJ31" s="130"/>
      <c r="AK31" s="130"/>
      <c r="AL31" s="130"/>
      <c r="AM31" s="130"/>
      <c r="AN31" s="130"/>
      <c r="AO31" s="130"/>
      <c r="AP31" s="130"/>
      <c r="AQ31" s="130"/>
      <c r="AR31" s="130"/>
      <c r="AS31" s="130"/>
      <c r="AT31" s="131"/>
      <c r="BH31" s="21" t="s">
        <v>49</v>
      </c>
    </row>
    <row r="32" spans="1:60" s="8" customFormat="1" x14ac:dyDescent="0.45">
      <c r="A32" s="81"/>
      <c r="B32" s="82"/>
      <c r="C32" s="82"/>
      <c r="D32" s="82"/>
      <c r="E32" s="82"/>
      <c r="F32" s="82"/>
      <c r="G32" s="83"/>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I32" s="129"/>
      <c r="AJ32" s="130"/>
      <c r="AK32" s="130"/>
      <c r="AL32" s="130"/>
      <c r="AM32" s="130"/>
      <c r="AN32" s="130"/>
      <c r="AO32" s="130"/>
      <c r="AP32" s="130"/>
      <c r="AQ32" s="130"/>
      <c r="AR32" s="130"/>
      <c r="AS32" s="130"/>
      <c r="AT32" s="131"/>
      <c r="BH32" s="24"/>
    </row>
    <row r="33" spans="1:60" s="8" customFormat="1" x14ac:dyDescent="0.45">
      <c r="A33" s="78" t="str">
        <f>CHOOSE($AV$25,AZ28,BA28,BB28,BC28,BD28,BE28)</f>
        <v>-</v>
      </c>
      <c r="B33" s="79"/>
      <c r="C33" s="79"/>
      <c r="D33" s="79"/>
      <c r="E33" s="79"/>
      <c r="F33" s="79"/>
      <c r="G33" s="80"/>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9"/>
      <c r="AI33" s="129"/>
      <c r="AJ33" s="130"/>
      <c r="AK33" s="130"/>
      <c r="AL33" s="130"/>
      <c r="AM33" s="130"/>
      <c r="AN33" s="130"/>
      <c r="AO33" s="130"/>
      <c r="AP33" s="130"/>
      <c r="AQ33" s="130"/>
      <c r="AR33" s="130"/>
      <c r="AS33" s="130"/>
      <c r="AT33" s="131"/>
      <c r="BH33" s="21" t="s">
        <v>45</v>
      </c>
    </row>
    <row r="34" spans="1:60" s="8" customFormat="1" x14ac:dyDescent="0.45">
      <c r="A34" s="81"/>
      <c r="B34" s="82"/>
      <c r="C34" s="82"/>
      <c r="D34" s="82"/>
      <c r="E34" s="82"/>
      <c r="F34" s="82"/>
      <c r="G34" s="83"/>
      <c r="H34" s="140"/>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2"/>
      <c r="AI34" s="129"/>
      <c r="AJ34" s="130"/>
      <c r="AK34" s="130"/>
      <c r="AL34" s="130"/>
      <c r="AM34" s="130"/>
      <c r="AN34" s="130"/>
      <c r="AO34" s="130"/>
      <c r="AP34" s="130"/>
      <c r="AQ34" s="130"/>
      <c r="AR34" s="130"/>
      <c r="AS34" s="130"/>
      <c r="AT34" s="131"/>
      <c r="AW34" s="8" t="s">
        <v>71</v>
      </c>
      <c r="BH34" s="24"/>
    </row>
    <row r="35" spans="1:60" s="8" customFormat="1" x14ac:dyDescent="0.45">
      <c r="AI35" s="129"/>
      <c r="AJ35" s="130"/>
      <c r="AK35" s="130"/>
      <c r="AL35" s="130"/>
      <c r="AM35" s="130"/>
      <c r="AN35" s="130"/>
      <c r="AO35" s="130"/>
      <c r="AP35" s="130"/>
      <c r="AQ35" s="130"/>
      <c r="AR35" s="130"/>
      <c r="AS35" s="130"/>
      <c r="AT35" s="131"/>
      <c r="BH35" s="24"/>
    </row>
    <row r="36" spans="1:60" s="8" customFormat="1" x14ac:dyDescent="0.45">
      <c r="A36" s="112" t="s">
        <v>35</v>
      </c>
      <c r="B36" s="113"/>
      <c r="C36" s="113"/>
      <c r="D36" s="113"/>
      <c r="E36" s="113"/>
      <c r="F36" s="113"/>
      <c r="G36" s="114"/>
      <c r="I36" s="62" t="str">
        <f>IF(AV25&gt;4,AW36,"")</f>
        <v/>
      </c>
      <c r="J36" s="62"/>
      <c r="K36" s="62"/>
      <c r="L36" s="62"/>
      <c r="M36" s="62"/>
      <c r="N36" s="62"/>
      <c r="O36" s="62"/>
      <c r="P36" s="62"/>
      <c r="Q36" s="62"/>
      <c r="R36" s="62"/>
      <c r="S36" s="62"/>
      <c r="T36" s="62"/>
      <c r="U36" s="62"/>
      <c r="V36" s="62"/>
      <c r="W36" s="62"/>
      <c r="X36" s="62"/>
      <c r="Y36" s="62"/>
      <c r="Z36" s="62"/>
      <c r="AA36" s="62"/>
      <c r="AB36" s="62"/>
      <c r="AC36" s="62"/>
      <c r="AD36" s="62"/>
      <c r="AE36" s="62"/>
      <c r="AF36" s="62"/>
      <c r="AI36" s="129"/>
      <c r="AJ36" s="130"/>
      <c r="AK36" s="130"/>
      <c r="AL36" s="130"/>
      <c r="AM36" s="130"/>
      <c r="AN36" s="130"/>
      <c r="AO36" s="130"/>
      <c r="AP36" s="130"/>
      <c r="AQ36" s="130"/>
      <c r="AR36" s="130"/>
      <c r="AS36" s="130"/>
      <c r="AT36" s="131"/>
      <c r="AW36" s="8" t="s">
        <v>70</v>
      </c>
      <c r="BH36" s="24"/>
    </row>
    <row r="37" spans="1:60" s="8" customFormat="1" x14ac:dyDescent="0.45">
      <c r="A37" s="115"/>
      <c r="B37" s="116"/>
      <c r="C37" s="116"/>
      <c r="D37" s="116"/>
      <c r="E37" s="116"/>
      <c r="F37" s="116"/>
      <c r="G37" s="117"/>
      <c r="I37" s="63"/>
      <c r="J37" s="63"/>
      <c r="K37" s="63"/>
      <c r="L37" s="63"/>
      <c r="M37" s="63"/>
      <c r="N37" s="63"/>
      <c r="O37" s="63"/>
      <c r="P37" s="63"/>
      <c r="Q37" s="63"/>
      <c r="R37" s="63"/>
      <c r="S37" s="63"/>
      <c r="T37" s="63"/>
      <c r="U37" s="63"/>
      <c r="V37" s="63"/>
      <c r="W37" s="63"/>
      <c r="X37" s="63"/>
      <c r="Y37" s="63"/>
      <c r="Z37" s="63"/>
      <c r="AA37" s="63"/>
      <c r="AB37" s="63"/>
      <c r="AC37" s="63"/>
      <c r="AD37" s="63"/>
      <c r="AE37" s="63"/>
      <c r="AF37" s="63"/>
      <c r="AI37" s="129"/>
      <c r="AJ37" s="130"/>
      <c r="AK37" s="130"/>
      <c r="AL37" s="130"/>
      <c r="AM37" s="130"/>
      <c r="AN37" s="130"/>
      <c r="AO37" s="130"/>
      <c r="AP37" s="130"/>
      <c r="AQ37" s="130"/>
      <c r="AR37" s="130"/>
      <c r="AS37" s="130"/>
      <c r="AT37" s="131"/>
      <c r="BH37" s="24" t="s">
        <v>38</v>
      </c>
    </row>
    <row r="38" spans="1:60" s="8" customFormat="1" x14ac:dyDescent="0.45">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90"/>
      <c r="AI38" s="129"/>
      <c r="AJ38" s="130"/>
      <c r="AK38" s="130"/>
      <c r="AL38" s="130"/>
      <c r="AM38" s="130"/>
      <c r="AN38" s="130"/>
      <c r="AO38" s="130"/>
      <c r="AP38" s="130"/>
      <c r="AQ38" s="130"/>
      <c r="AR38" s="130"/>
      <c r="AS38" s="130"/>
      <c r="AT38" s="131"/>
      <c r="BH38" s="21" t="s">
        <v>50</v>
      </c>
    </row>
    <row r="39" spans="1:60" s="8" customFormat="1" x14ac:dyDescent="0.45">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3"/>
      <c r="AI39" s="129"/>
      <c r="AJ39" s="130"/>
      <c r="AK39" s="130"/>
      <c r="AL39" s="130"/>
      <c r="AM39" s="130"/>
      <c r="AN39" s="130"/>
      <c r="AO39" s="130"/>
      <c r="AP39" s="130"/>
      <c r="AQ39" s="130"/>
      <c r="AR39" s="130"/>
      <c r="AS39" s="130"/>
      <c r="AT39" s="131"/>
      <c r="BH39" s="24"/>
    </row>
    <row r="40" spans="1:60" s="8" customFormat="1" x14ac:dyDescent="0.45">
      <c r="A40" s="9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3"/>
      <c r="AI40" s="129"/>
      <c r="AJ40" s="130"/>
      <c r="AK40" s="130"/>
      <c r="AL40" s="130"/>
      <c r="AM40" s="130"/>
      <c r="AN40" s="130"/>
      <c r="AO40" s="130"/>
      <c r="AP40" s="130"/>
      <c r="AQ40" s="130"/>
      <c r="AR40" s="130"/>
      <c r="AS40" s="130"/>
      <c r="AT40" s="131"/>
      <c r="BH40" s="24"/>
    </row>
    <row r="41" spans="1:60" s="8" customFormat="1" x14ac:dyDescent="0.45">
      <c r="A41" s="94"/>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6"/>
      <c r="AI41" s="132"/>
      <c r="AJ41" s="133"/>
      <c r="AK41" s="133"/>
      <c r="AL41" s="133"/>
      <c r="AM41" s="133"/>
      <c r="AN41" s="133"/>
      <c r="AO41" s="133"/>
      <c r="AP41" s="133"/>
      <c r="AQ41" s="133"/>
      <c r="AR41" s="133"/>
      <c r="AS41" s="133"/>
      <c r="AT41" s="134"/>
      <c r="BH41" s="24"/>
    </row>
    <row r="42" spans="1:60" s="8" customFormat="1" x14ac:dyDescent="0.45">
      <c r="BH42" s="21" t="s">
        <v>53</v>
      </c>
    </row>
    <row r="43" spans="1:60" s="8" customFormat="1" x14ac:dyDescent="0.45">
      <c r="A43" s="8" t="s">
        <v>73</v>
      </c>
      <c r="BH43" s="24" t="s">
        <v>52</v>
      </c>
    </row>
    <row r="44" spans="1:60" hidden="1" x14ac:dyDescent="0.45">
      <c r="BH44" s="5" t="s">
        <v>51</v>
      </c>
    </row>
    <row r="45" spans="1:60" s="2" customFormat="1" ht="261" hidden="1" customHeight="1" x14ac:dyDescent="0.45">
      <c r="AZ45" s="2" t="s">
        <v>34</v>
      </c>
      <c r="BA45" s="3" t="s">
        <v>61</v>
      </c>
      <c r="BB45" s="3" t="s">
        <v>77</v>
      </c>
      <c r="BC45" s="7" t="s">
        <v>76</v>
      </c>
      <c r="BD45" s="3" t="s">
        <v>59</v>
      </c>
      <c r="BE45" s="3" t="s">
        <v>54</v>
      </c>
      <c r="BH45" s="6" t="s">
        <v>46</v>
      </c>
    </row>
  </sheetData>
  <sheetProtection algorithmName="SHA-512" hashValue="lJS/SC3mvinIYoKWhiSFgfBzlijQo80YiSXIRS+Pta0Xgr3rTPGbL6VUQOMI1R/COf6jbCdGif/+OU3xk6nD9A==" saltValue="JJo1iG+5v3k+SMMr9CqdtA==" spinCount="100000" sheet="1" selectLockedCells="1"/>
  <mergeCells count="40">
    <mergeCell ref="H31:AF32"/>
    <mergeCell ref="A33:G34"/>
    <mergeCell ref="H33:AF34"/>
    <mergeCell ref="A36:G37"/>
    <mergeCell ref="I36:AF37"/>
    <mergeCell ref="A38:AF41"/>
    <mergeCell ref="A22:AT23"/>
    <mergeCell ref="A25:G26"/>
    <mergeCell ref="H25:N26"/>
    <mergeCell ref="O25:AF26"/>
    <mergeCell ref="A27:G28"/>
    <mergeCell ref="H27:AF28"/>
    <mergeCell ref="AI27:AT41"/>
    <mergeCell ref="A29:G30"/>
    <mergeCell ref="H29:AF30"/>
    <mergeCell ref="A31:G32"/>
    <mergeCell ref="A17:G18"/>
    <mergeCell ref="H17:O18"/>
    <mergeCell ref="P17:R18"/>
    <mergeCell ref="S17:Y20"/>
    <mergeCell ref="Z17:AH20"/>
    <mergeCell ref="AI17:AT20"/>
    <mergeCell ref="A19:G20"/>
    <mergeCell ref="H19:R20"/>
    <mergeCell ref="Z8:AD9"/>
    <mergeCell ref="AE8:AH8"/>
    <mergeCell ref="AI8:AT8"/>
    <mergeCell ref="AE9:AH9"/>
    <mergeCell ref="AI9:AS9"/>
    <mergeCell ref="A11:AT11"/>
    <mergeCell ref="AG1:AI1"/>
    <mergeCell ref="AJ1:AT1"/>
    <mergeCell ref="A2:AT2"/>
    <mergeCell ref="Z4:AD7"/>
    <mergeCell ref="AE4:AH4"/>
    <mergeCell ref="AI4:AT4"/>
    <mergeCell ref="AE5:AH5"/>
    <mergeCell ref="AI5:AS5"/>
    <mergeCell ref="AE6:AH7"/>
    <mergeCell ref="AI6:AT7"/>
  </mergeCells>
  <phoneticPr fontId="2"/>
  <conditionalFormatting sqref="AI17:AT20">
    <cfRule type="expression" dxfId="7" priority="4">
      <formula>$AV$4&lt;6</formula>
    </cfRule>
  </conditionalFormatting>
  <conditionalFormatting sqref="AI27">
    <cfRule type="expression" dxfId="6" priority="3">
      <formula>$AV$25=1</formula>
    </cfRule>
  </conditionalFormatting>
  <conditionalFormatting sqref="A38:AF41">
    <cfRule type="expression" dxfId="5" priority="2">
      <formula>$I$36=""</formula>
    </cfRule>
  </conditionalFormatting>
  <conditionalFormatting sqref="A33:AF34">
    <cfRule type="expression" dxfId="4" priority="1">
      <formula>$AV$25&lt;&gt;3</formula>
    </cfRule>
  </conditionalFormatting>
  <dataValidations count="7">
    <dataValidation type="list" allowBlank="1" showInputMessage="1" showErrorMessage="1" promptTitle="支払内容" prompt="リストから選択してください。_x000a__x000a__x000a_" sqref="H25:N26" xr:uid="{85225DDE-728C-4CC0-B0BE-6575E85DC9B4}">
      <formula1>$AW$25:$AW$30</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Z17:AH20" xr:uid="{3C2CD2CB-C7F3-4DB0-9912-5C1C8B7E1720}">
      <formula1>$AW$4:$AW$9</formula1>
    </dataValidation>
    <dataValidation allowBlank="1" showInputMessage="1" showErrorMessage="1" promptTitle="立替者(請求者)" prompt="FAIR経費精算申請書の「支払先」に表示される情報と異なる場合は、振込依頼書を提出してください。" sqref="AI4:AT4 AI5:AS5 AI6:AT7" xr:uid="{C60D85C8-6849-420C-A749-513D6FD4EA65}"/>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19:R20" xr:uid="{16CEB7A2-A212-48D7-8DC9-8EC4D5B217DD}">
      <formula1>AJ1</formula1>
    </dataValidation>
    <dataValidation allowBlank="1" showInputMessage="1" showErrorMessage="1" promptTitle="予算管理者等(確認者)" prompt="立替者(請求者)が予算執行権限を持たない場合は、入力してください。" sqref="AI8:AT9 AT5" xr:uid="{FA4927CB-46E6-4C5C-9113-B7ADB417AAC8}"/>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7:O18" xr:uid="{95F74537-1DFB-41F5-BEDB-8698392677AE}"/>
    <dataValidation type="list" allowBlank="1" showInputMessage="1" promptTitle="通貨" prompt="外貨の場合は手入力してください。" sqref="P17:R18" xr:uid="{41E17045-1B73-4609-AA71-E00177E421BA}">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13</xdr:col>
                    <xdr:colOff>7620</xdr:colOff>
                    <xdr:row>32</xdr:row>
                    <xdr:rowOff>22860</xdr:rowOff>
                  </from>
                  <to>
                    <xdr:col>17</xdr:col>
                    <xdr:colOff>114300</xdr:colOff>
                    <xdr:row>33</xdr:row>
                    <xdr:rowOff>114300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8</xdr:col>
                    <xdr:colOff>137160</xdr:colOff>
                    <xdr:row>32</xdr:row>
                    <xdr:rowOff>22860</xdr:rowOff>
                  </from>
                  <to>
                    <xdr:col>12</xdr:col>
                    <xdr:colOff>22860</xdr:colOff>
                    <xdr:row>33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18177-6B75-4A43-A48D-18571D30FEFF}">
  <sheetPr>
    <pageSetUpPr fitToPage="1"/>
  </sheetPr>
  <dimension ref="A1:BH45"/>
  <sheetViews>
    <sheetView showGridLines="0" showRowColHeaders="0" view="pageBreakPreview" topLeftCell="A10" zoomScaleNormal="100" zoomScaleSheetLayoutView="100" workbookViewId="0">
      <selection activeCell="H29" sqref="H29:AF30"/>
    </sheetView>
  </sheetViews>
  <sheetFormatPr defaultColWidth="0" defaultRowHeight="12" customHeight="1" zeroHeight="1" x14ac:dyDescent="0.45"/>
  <cols>
    <col min="1" max="46" width="2.59765625" style="1" customWidth="1"/>
    <col min="47" max="47" width="0.8984375" style="1" customWidth="1"/>
    <col min="48" max="48" width="2.3984375" style="1" hidden="1" customWidth="1"/>
    <col min="49" max="49" width="16.8984375" style="1" hidden="1" customWidth="1"/>
    <col min="50" max="51" width="2.59765625" style="1" hidden="1" customWidth="1"/>
    <col min="52" max="52" width="11.3984375" style="1" hidden="1" customWidth="1"/>
    <col min="53" max="56" width="16.8984375" style="1" hidden="1" customWidth="1"/>
    <col min="57" max="57" width="14.09765625" style="1" hidden="1" customWidth="1"/>
    <col min="58" max="58" width="15.59765625" style="1" hidden="1" customWidth="1"/>
    <col min="59" max="59" width="6.3984375" style="1" hidden="1" customWidth="1"/>
    <col min="60" max="60" width="34" style="4" hidden="1" customWidth="1"/>
    <col min="61" max="16384" width="2.59765625" style="1" hidden="1"/>
  </cols>
  <sheetData>
    <row r="1" spans="1:60" s="8" customFormat="1" x14ac:dyDescent="0.45">
      <c r="AG1" s="84" t="s">
        <v>1</v>
      </c>
      <c r="AH1" s="85"/>
      <c r="AI1" s="86"/>
      <c r="AJ1" s="53">
        <f ca="1">TODAY()</f>
        <v>44001</v>
      </c>
      <c r="AK1" s="54"/>
      <c r="AL1" s="54"/>
      <c r="AM1" s="54"/>
      <c r="AN1" s="54"/>
      <c r="AO1" s="54"/>
      <c r="AP1" s="54"/>
      <c r="AQ1" s="54"/>
      <c r="AR1" s="54"/>
      <c r="AS1" s="54"/>
      <c r="AT1" s="55"/>
      <c r="AU1" s="14"/>
      <c r="BG1" s="8" t="s">
        <v>36</v>
      </c>
      <c r="BH1" s="21" t="s">
        <v>64</v>
      </c>
    </row>
    <row r="2" spans="1:60" s="8" customFormat="1" ht="13.2" x14ac:dyDescent="0.45">
      <c r="A2" s="64" t="s">
        <v>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30"/>
      <c r="BH2" s="21" t="s">
        <v>65</v>
      </c>
    </row>
    <row r="3" spans="1:60" s="8" customFormat="1" ht="12.6" thickBot="1" x14ac:dyDescent="0.5">
      <c r="B3" s="8" t="s">
        <v>6</v>
      </c>
      <c r="BH3" s="21" t="s">
        <v>63</v>
      </c>
    </row>
    <row r="4" spans="1:60" s="8" customFormat="1" ht="14.1" customHeight="1" x14ac:dyDescent="0.45">
      <c r="Z4" s="43" t="s">
        <v>22</v>
      </c>
      <c r="AA4" s="44"/>
      <c r="AB4" s="44"/>
      <c r="AC4" s="44"/>
      <c r="AD4" s="44"/>
      <c r="AE4" s="65" t="s">
        <v>2</v>
      </c>
      <c r="AF4" s="65"/>
      <c r="AG4" s="65"/>
      <c r="AH4" s="65"/>
      <c r="AI4" s="49"/>
      <c r="AJ4" s="49"/>
      <c r="AK4" s="49"/>
      <c r="AL4" s="49"/>
      <c r="AM4" s="49"/>
      <c r="AN4" s="49"/>
      <c r="AO4" s="49"/>
      <c r="AP4" s="49"/>
      <c r="AQ4" s="49"/>
      <c r="AR4" s="49"/>
      <c r="AS4" s="49"/>
      <c r="AT4" s="50"/>
      <c r="AU4" s="22"/>
      <c r="AV4" s="8">
        <f>MATCH(Z17,AW4:AW9,0)</f>
        <v>5</v>
      </c>
      <c r="AW4" s="8" t="s">
        <v>31</v>
      </c>
      <c r="BH4" s="23" t="s">
        <v>66</v>
      </c>
    </row>
    <row r="5" spans="1:60" s="8" customFormat="1" ht="14.1" customHeight="1" x14ac:dyDescent="0.45">
      <c r="Z5" s="45"/>
      <c r="AA5" s="46"/>
      <c r="AB5" s="46"/>
      <c r="AC5" s="46"/>
      <c r="AD5" s="46"/>
      <c r="AE5" s="37" t="s">
        <v>3</v>
      </c>
      <c r="AF5" s="37"/>
      <c r="AG5" s="37"/>
      <c r="AH5" s="37"/>
      <c r="AI5" s="51"/>
      <c r="AJ5" s="51"/>
      <c r="AK5" s="51"/>
      <c r="AL5" s="51"/>
      <c r="AM5" s="51"/>
      <c r="AN5" s="51"/>
      <c r="AO5" s="51"/>
      <c r="AP5" s="51"/>
      <c r="AQ5" s="51"/>
      <c r="AR5" s="51"/>
      <c r="AS5" s="52"/>
      <c r="AT5" s="9" t="s">
        <v>4</v>
      </c>
      <c r="AU5" s="14"/>
      <c r="AW5" s="8" t="s">
        <v>24</v>
      </c>
      <c r="BH5" s="23" t="s">
        <v>67</v>
      </c>
    </row>
    <row r="6" spans="1:60" s="8" customFormat="1" ht="14.1" customHeight="1" x14ac:dyDescent="0.45">
      <c r="B6" s="8" t="s">
        <v>7</v>
      </c>
      <c r="Z6" s="45"/>
      <c r="AA6" s="46"/>
      <c r="AB6" s="46"/>
      <c r="AC6" s="46"/>
      <c r="AD6" s="46"/>
      <c r="AE6" s="37" t="s">
        <v>5</v>
      </c>
      <c r="AF6" s="37"/>
      <c r="AG6" s="37"/>
      <c r="AH6" s="37"/>
      <c r="AI6" s="39"/>
      <c r="AJ6" s="39"/>
      <c r="AK6" s="39"/>
      <c r="AL6" s="39"/>
      <c r="AM6" s="39"/>
      <c r="AN6" s="39"/>
      <c r="AO6" s="39"/>
      <c r="AP6" s="39"/>
      <c r="AQ6" s="39"/>
      <c r="AR6" s="39"/>
      <c r="AS6" s="39"/>
      <c r="AT6" s="40"/>
      <c r="AU6" s="22"/>
      <c r="AW6" s="8" t="s">
        <v>62</v>
      </c>
      <c r="BH6" s="24"/>
    </row>
    <row r="7" spans="1:60" s="8" customFormat="1" ht="14.1" customHeight="1" thickBot="1" x14ac:dyDescent="0.5">
      <c r="B7" s="8" t="s">
        <v>8</v>
      </c>
      <c r="Z7" s="47"/>
      <c r="AA7" s="48"/>
      <c r="AB7" s="48"/>
      <c r="AC7" s="48"/>
      <c r="AD7" s="48"/>
      <c r="AE7" s="38"/>
      <c r="AF7" s="38"/>
      <c r="AG7" s="38"/>
      <c r="AH7" s="38"/>
      <c r="AI7" s="41"/>
      <c r="AJ7" s="41"/>
      <c r="AK7" s="41"/>
      <c r="AL7" s="41"/>
      <c r="AM7" s="41"/>
      <c r="AN7" s="41"/>
      <c r="AO7" s="41"/>
      <c r="AP7" s="41"/>
      <c r="AQ7" s="41"/>
      <c r="AR7" s="41"/>
      <c r="AS7" s="41"/>
      <c r="AT7" s="42"/>
      <c r="AU7" s="22"/>
      <c r="AW7" s="8" t="s">
        <v>23</v>
      </c>
      <c r="BH7" s="24"/>
    </row>
    <row r="8" spans="1:60" s="8" customFormat="1" ht="14.1" customHeight="1" x14ac:dyDescent="0.45">
      <c r="Z8" s="71" t="s">
        <v>15</v>
      </c>
      <c r="AA8" s="71"/>
      <c r="AB8" s="71"/>
      <c r="AC8" s="71"/>
      <c r="AD8" s="71"/>
      <c r="AE8" s="70" t="s">
        <v>2</v>
      </c>
      <c r="AF8" s="70"/>
      <c r="AG8" s="70"/>
      <c r="AH8" s="70"/>
      <c r="AI8" s="31"/>
      <c r="AJ8" s="31"/>
      <c r="AK8" s="31"/>
      <c r="AL8" s="31"/>
      <c r="AM8" s="31"/>
      <c r="AN8" s="31"/>
      <c r="AO8" s="31"/>
      <c r="AP8" s="31"/>
      <c r="AQ8" s="31"/>
      <c r="AR8" s="31"/>
      <c r="AS8" s="31"/>
      <c r="AT8" s="31"/>
      <c r="AU8" s="22"/>
      <c r="AW8" s="25" t="s">
        <v>58</v>
      </c>
      <c r="BH8" s="24"/>
    </row>
    <row r="9" spans="1:60" s="8" customFormat="1" ht="14.1" customHeight="1" x14ac:dyDescent="0.45">
      <c r="Z9" s="46"/>
      <c r="AA9" s="46"/>
      <c r="AB9" s="46"/>
      <c r="AC9" s="46"/>
      <c r="AD9" s="46"/>
      <c r="AE9" s="37" t="s">
        <v>3</v>
      </c>
      <c r="AF9" s="37"/>
      <c r="AG9" s="37"/>
      <c r="AH9" s="37"/>
      <c r="AI9" s="51"/>
      <c r="AJ9" s="51"/>
      <c r="AK9" s="51"/>
      <c r="AL9" s="51"/>
      <c r="AM9" s="51"/>
      <c r="AN9" s="51"/>
      <c r="AO9" s="51"/>
      <c r="AP9" s="51"/>
      <c r="AQ9" s="51"/>
      <c r="AR9" s="51"/>
      <c r="AS9" s="52"/>
      <c r="AT9" s="9" t="s">
        <v>4</v>
      </c>
      <c r="AW9" s="8" t="s">
        <v>20</v>
      </c>
    </row>
    <row r="10" spans="1:60" s="8" customFormat="1" x14ac:dyDescent="0.45"/>
    <row r="11" spans="1:60" s="8" customFormat="1" x14ac:dyDescent="0.45">
      <c r="A11" s="121" t="s">
        <v>9</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row>
    <row r="12" spans="1:60" s="8" customFormat="1" ht="12.6" thickBot="1" x14ac:dyDescent="0.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60" s="8" customFormat="1" x14ac:dyDescent="0.45">
      <c r="A13" s="10" t="s">
        <v>10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2"/>
      <c r="AU13" s="14"/>
      <c r="BH13" s="24"/>
    </row>
    <row r="14" spans="1:60" s="8" customFormat="1" x14ac:dyDescent="0.45">
      <c r="A14" s="13" t="s">
        <v>11</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5"/>
      <c r="AU14" s="14"/>
      <c r="BH14" s="24"/>
    </row>
    <row r="15" spans="1:60" s="8" customFormat="1" ht="12.6" thickBot="1" x14ac:dyDescent="0.5">
      <c r="A15" s="16" t="s">
        <v>40</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8"/>
      <c r="AU15" s="14"/>
      <c r="BH15" s="24"/>
    </row>
    <row r="16" spans="1:60" s="8" customFormat="1" x14ac:dyDescent="0.45">
      <c r="BH16" s="24" t="s">
        <v>37</v>
      </c>
    </row>
    <row r="17" spans="1:60" s="8" customFormat="1" ht="12" customHeight="1" x14ac:dyDescent="0.45">
      <c r="A17" s="112" t="s">
        <v>12</v>
      </c>
      <c r="B17" s="113"/>
      <c r="C17" s="113"/>
      <c r="D17" s="113"/>
      <c r="E17" s="113"/>
      <c r="F17" s="113"/>
      <c r="G17" s="114"/>
      <c r="H17" s="66"/>
      <c r="I17" s="67"/>
      <c r="J17" s="67"/>
      <c r="K17" s="67"/>
      <c r="L17" s="67"/>
      <c r="M17" s="67"/>
      <c r="N17" s="67"/>
      <c r="O17" s="67"/>
      <c r="P17" s="122" t="s">
        <v>21</v>
      </c>
      <c r="Q17" s="122"/>
      <c r="R17" s="123"/>
      <c r="S17" s="112" t="s">
        <v>14</v>
      </c>
      <c r="T17" s="113"/>
      <c r="U17" s="113"/>
      <c r="V17" s="113"/>
      <c r="W17" s="113"/>
      <c r="X17" s="113"/>
      <c r="Y17" s="113"/>
      <c r="Z17" s="97" t="s">
        <v>58</v>
      </c>
      <c r="AA17" s="98"/>
      <c r="AB17" s="98"/>
      <c r="AC17" s="98"/>
      <c r="AD17" s="98"/>
      <c r="AE17" s="98"/>
      <c r="AF17" s="98"/>
      <c r="AG17" s="98"/>
      <c r="AH17" s="98"/>
      <c r="AI17" s="103"/>
      <c r="AJ17" s="104"/>
      <c r="AK17" s="104"/>
      <c r="AL17" s="104"/>
      <c r="AM17" s="104"/>
      <c r="AN17" s="104"/>
      <c r="AO17" s="104"/>
      <c r="AP17" s="104"/>
      <c r="AQ17" s="104"/>
      <c r="AR17" s="104"/>
      <c r="AS17" s="104"/>
      <c r="AT17" s="105"/>
      <c r="AU17" s="22"/>
      <c r="AW17" s="25"/>
      <c r="BH17" s="26" t="s">
        <v>41</v>
      </c>
    </row>
    <row r="18" spans="1:60" s="8" customFormat="1" ht="12" customHeight="1" x14ac:dyDescent="0.45">
      <c r="A18" s="118"/>
      <c r="B18" s="119"/>
      <c r="C18" s="119"/>
      <c r="D18" s="119"/>
      <c r="E18" s="119"/>
      <c r="F18" s="119"/>
      <c r="G18" s="120"/>
      <c r="H18" s="68"/>
      <c r="I18" s="69"/>
      <c r="J18" s="69"/>
      <c r="K18" s="69"/>
      <c r="L18" s="69"/>
      <c r="M18" s="69"/>
      <c r="N18" s="69"/>
      <c r="O18" s="69"/>
      <c r="P18" s="124"/>
      <c r="Q18" s="124"/>
      <c r="R18" s="125"/>
      <c r="S18" s="115"/>
      <c r="T18" s="116"/>
      <c r="U18" s="116"/>
      <c r="V18" s="116"/>
      <c r="W18" s="116"/>
      <c r="X18" s="116"/>
      <c r="Y18" s="116"/>
      <c r="Z18" s="99"/>
      <c r="AA18" s="100"/>
      <c r="AB18" s="100"/>
      <c r="AC18" s="100"/>
      <c r="AD18" s="100"/>
      <c r="AE18" s="100"/>
      <c r="AF18" s="100"/>
      <c r="AG18" s="100"/>
      <c r="AH18" s="100"/>
      <c r="AI18" s="106"/>
      <c r="AJ18" s="107"/>
      <c r="AK18" s="107"/>
      <c r="AL18" s="107"/>
      <c r="AM18" s="107"/>
      <c r="AN18" s="107"/>
      <c r="AO18" s="107"/>
      <c r="AP18" s="107"/>
      <c r="AQ18" s="107"/>
      <c r="AR18" s="107"/>
      <c r="AS18" s="107"/>
      <c r="AT18" s="108"/>
      <c r="AU18" s="22"/>
      <c r="BH18" s="26" t="s">
        <v>48</v>
      </c>
    </row>
    <row r="19" spans="1:60" s="8" customFormat="1" x14ac:dyDescent="0.45">
      <c r="A19" s="112" t="s">
        <v>13</v>
      </c>
      <c r="B19" s="113"/>
      <c r="C19" s="113"/>
      <c r="D19" s="113"/>
      <c r="E19" s="113"/>
      <c r="F19" s="113"/>
      <c r="G19" s="114"/>
      <c r="H19" s="56"/>
      <c r="I19" s="57"/>
      <c r="J19" s="57"/>
      <c r="K19" s="57"/>
      <c r="L19" s="57"/>
      <c r="M19" s="57"/>
      <c r="N19" s="57"/>
      <c r="O19" s="57"/>
      <c r="P19" s="57"/>
      <c r="Q19" s="57"/>
      <c r="R19" s="58"/>
      <c r="S19" s="115"/>
      <c r="T19" s="116"/>
      <c r="U19" s="116"/>
      <c r="V19" s="116"/>
      <c r="W19" s="116"/>
      <c r="X19" s="116"/>
      <c r="Y19" s="116"/>
      <c r="Z19" s="99"/>
      <c r="AA19" s="100"/>
      <c r="AB19" s="100"/>
      <c r="AC19" s="100"/>
      <c r="AD19" s="100"/>
      <c r="AE19" s="100"/>
      <c r="AF19" s="100"/>
      <c r="AG19" s="100"/>
      <c r="AH19" s="100"/>
      <c r="AI19" s="106"/>
      <c r="AJ19" s="107"/>
      <c r="AK19" s="107"/>
      <c r="AL19" s="107"/>
      <c r="AM19" s="107"/>
      <c r="AN19" s="107"/>
      <c r="AO19" s="107"/>
      <c r="AP19" s="107"/>
      <c r="AQ19" s="107"/>
      <c r="AR19" s="107"/>
      <c r="AS19" s="107"/>
      <c r="AT19" s="108"/>
      <c r="AU19" s="27"/>
      <c r="BH19" s="24"/>
    </row>
    <row r="20" spans="1:60" s="8" customFormat="1" x14ac:dyDescent="0.45">
      <c r="A20" s="118"/>
      <c r="B20" s="119"/>
      <c r="C20" s="119"/>
      <c r="D20" s="119"/>
      <c r="E20" s="119"/>
      <c r="F20" s="119"/>
      <c r="G20" s="120"/>
      <c r="H20" s="59"/>
      <c r="I20" s="60"/>
      <c r="J20" s="60"/>
      <c r="K20" s="60"/>
      <c r="L20" s="60"/>
      <c r="M20" s="60"/>
      <c r="N20" s="60"/>
      <c r="O20" s="60"/>
      <c r="P20" s="60"/>
      <c r="Q20" s="60"/>
      <c r="R20" s="61"/>
      <c r="S20" s="118"/>
      <c r="T20" s="119"/>
      <c r="U20" s="119"/>
      <c r="V20" s="119"/>
      <c r="W20" s="119"/>
      <c r="X20" s="119"/>
      <c r="Y20" s="119"/>
      <c r="Z20" s="101"/>
      <c r="AA20" s="102"/>
      <c r="AB20" s="102"/>
      <c r="AC20" s="102"/>
      <c r="AD20" s="102"/>
      <c r="AE20" s="102"/>
      <c r="AF20" s="102"/>
      <c r="AG20" s="102"/>
      <c r="AH20" s="102"/>
      <c r="AI20" s="109"/>
      <c r="AJ20" s="110"/>
      <c r="AK20" s="110"/>
      <c r="AL20" s="110"/>
      <c r="AM20" s="110"/>
      <c r="AN20" s="110"/>
      <c r="AO20" s="110"/>
      <c r="AP20" s="110"/>
      <c r="AQ20" s="110"/>
      <c r="AR20" s="110"/>
      <c r="AS20" s="110"/>
      <c r="AT20" s="111"/>
      <c r="AU20" s="27"/>
      <c r="BH20" s="21" t="s">
        <v>69</v>
      </c>
    </row>
    <row r="21" spans="1:60" s="8" customFormat="1" x14ac:dyDescent="0.45">
      <c r="A21" s="8" t="s">
        <v>47</v>
      </c>
      <c r="BH21" s="24"/>
    </row>
    <row r="22" spans="1:60" s="8" customFormat="1" x14ac:dyDescent="0.45">
      <c r="A22" s="72" t="str">
        <f ca="1">IF(AND(NOT($AV$25&lt;5),$AJ$1-$H$19&gt;14),AW22,"")</f>
        <v>やむを得ない事情により、請求期限を超過したため、別紙のとおり申立書を提出します。</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4"/>
      <c r="AW22" s="8" t="s">
        <v>60</v>
      </c>
      <c r="BH22" s="24" t="s">
        <v>39</v>
      </c>
    </row>
    <row r="23" spans="1:60" s="8" customFormat="1" x14ac:dyDescent="0.45">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7"/>
      <c r="BH23" s="24" t="s">
        <v>68</v>
      </c>
    </row>
    <row r="24" spans="1:60" s="8" customFormat="1" x14ac:dyDescent="0.45">
      <c r="BH24" s="26" t="s">
        <v>42</v>
      </c>
    </row>
    <row r="25" spans="1:60" s="8" customFormat="1" x14ac:dyDescent="0.45">
      <c r="A25" s="135" t="s">
        <v>16</v>
      </c>
      <c r="B25" s="135"/>
      <c r="C25" s="135"/>
      <c r="D25" s="135"/>
      <c r="E25" s="135"/>
      <c r="F25" s="135"/>
      <c r="G25" s="135"/>
      <c r="H25" s="87" t="s">
        <v>20</v>
      </c>
      <c r="I25" s="87"/>
      <c r="J25" s="87"/>
      <c r="K25" s="87"/>
      <c r="L25" s="87"/>
      <c r="M25" s="87"/>
      <c r="N25" s="87"/>
      <c r="O25" s="32" t="str">
        <f>IF(AV4=5,IF(AV25=5,AW34,""),"")</f>
        <v/>
      </c>
      <c r="P25" s="33"/>
      <c r="Q25" s="33"/>
      <c r="R25" s="33"/>
      <c r="S25" s="33"/>
      <c r="T25" s="33"/>
      <c r="U25" s="33"/>
      <c r="V25" s="33"/>
      <c r="W25" s="33"/>
      <c r="X25" s="33"/>
      <c r="Y25" s="33"/>
      <c r="Z25" s="33"/>
      <c r="AA25" s="33"/>
      <c r="AB25" s="33"/>
      <c r="AC25" s="33"/>
      <c r="AD25" s="33"/>
      <c r="AE25" s="33"/>
      <c r="AF25" s="33"/>
      <c r="AV25" s="8">
        <f>MATCH(H25,AW25:AW30,0)</f>
        <v>6</v>
      </c>
      <c r="AW25" s="8" t="s">
        <v>31</v>
      </c>
      <c r="AZ25" s="8" t="s">
        <v>29</v>
      </c>
      <c r="BA25" s="8" t="s">
        <v>27</v>
      </c>
      <c r="BB25" s="8" t="s">
        <v>25</v>
      </c>
      <c r="BC25" s="28" t="s">
        <v>43</v>
      </c>
      <c r="BD25" s="8" t="s">
        <v>43</v>
      </c>
      <c r="BE25" s="8" t="s">
        <v>26</v>
      </c>
      <c r="BH25" s="24"/>
    </row>
    <row r="26" spans="1:60" s="8" customFormat="1" ht="12" customHeight="1" x14ac:dyDescent="0.45">
      <c r="A26" s="135"/>
      <c r="B26" s="135"/>
      <c r="C26" s="135"/>
      <c r="D26" s="135"/>
      <c r="E26" s="135"/>
      <c r="F26" s="135"/>
      <c r="G26" s="135"/>
      <c r="H26" s="87"/>
      <c r="I26" s="87"/>
      <c r="J26" s="87"/>
      <c r="K26" s="87"/>
      <c r="L26" s="87"/>
      <c r="M26" s="87"/>
      <c r="N26" s="87"/>
      <c r="O26" s="34"/>
      <c r="P26" s="35"/>
      <c r="Q26" s="35"/>
      <c r="R26" s="35"/>
      <c r="S26" s="35"/>
      <c r="T26" s="35"/>
      <c r="U26" s="35"/>
      <c r="V26" s="35"/>
      <c r="W26" s="35"/>
      <c r="X26" s="35"/>
      <c r="Y26" s="35"/>
      <c r="Z26" s="35"/>
      <c r="AA26" s="35"/>
      <c r="AB26" s="35"/>
      <c r="AC26" s="35"/>
      <c r="AD26" s="35"/>
      <c r="AE26" s="35"/>
      <c r="AF26" s="35"/>
      <c r="AI26" s="8" t="s">
        <v>33</v>
      </c>
      <c r="AW26" s="8" t="s">
        <v>17</v>
      </c>
      <c r="AZ26" s="8" t="s">
        <v>29</v>
      </c>
      <c r="BA26" s="8" t="s">
        <v>28</v>
      </c>
      <c r="BB26" s="8" t="s">
        <v>72</v>
      </c>
      <c r="BC26" s="28" t="s">
        <v>72</v>
      </c>
      <c r="BD26" s="8" t="s">
        <v>72</v>
      </c>
      <c r="BE26" s="8" t="s">
        <v>72</v>
      </c>
      <c r="BH26" s="23" t="s">
        <v>55</v>
      </c>
    </row>
    <row r="27" spans="1:60" s="8" customFormat="1" ht="12" customHeight="1" x14ac:dyDescent="0.45">
      <c r="A27" s="136" t="str">
        <f>CHOOSE($AV$25,AZ25,BA25,BB25,BC25,BD25,BE25)</f>
        <v>件名等</v>
      </c>
      <c r="B27" s="136"/>
      <c r="C27" s="136"/>
      <c r="D27" s="136"/>
      <c r="E27" s="136"/>
      <c r="F27" s="136"/>
      <c r="G27" s="136"/>
      <c r="H27" s="36" t="s">
        <v>79</v>
      </c>
      <c r="I27" s="36"/>
      <c r="J27" s="36"/>
      <c r="K27" s="36"/>
      <c r="L27" s="36"/>
      <c r="M27" s="36"/>
      <c r="N27" s="36"/>
      <c r="O27" s="36"/>
      <c r="P27" s="36"/>
      <c r="Q27" s="36"/>
      <c r="R27" s="36"/>
      <c r="S27" s="36"/>
      <c r="T27" s="36"/>
      <c r="U27" s="36"/>
      <c r="V27" s="36"/>
      <c r="W27" s="36"/>
      <c r="X27" s="36"/>
      <c r="Y27" s="36"/>
      <c r="Z27" s="36"/>
      <c r="AA27" s="36"/>
      <c r="AB27" s="36"/>
      <c r="AC27" s="36"/>
      <c r="AD27" s="36"/>
      <c r="AE27" s="36"/>
      <c r="AF27" s="36"/>
      <c r="AI27" s="126" t="str">
        <f>CHOOSE($AV$25,AZ45,BA45,BB45,BC45,BD45,BE45)</f>
        <v>【必須入力】５．私金立替払理由 欄を記入してください。
請負などの役務に対する料金は、納品検収ルールを参照し、必要書類を添付のうえ、提出してください。
https://ksp.sec.tsukuba.ac.jp/wp/?page_id=83709</v>
      </c>
      <c r="AJ27" s="127"/>
      <c r="AK27" s="127"/>
      <c r="AL27" s="127"/>
      <c r="AM27" s="127"/>
      <c r="AN27" s="127"/>
      <c r="AO27" s="127"/>
      <c r="AP27" s="127"/>
      <c r="AQ27" s="127"/>
      <c r="AR27" s="127"/>
      <c r="AS27" s="127"/>
      <c r="AT27" s="128"/>
      <c r="AW27" s="8" t="s">
        <v>18</v>
      </c>
      <c r="AZ27" s="8" t="s">
        <v>29</v>
      </c>
      <c r="BA27" s="8" t="s">
        <v>72</v>
      </c>
      <c r="BB27" s="8" t="s">
        <v>29</v>
      </c>
      <c r="BC27" s="28" t="s">
        <v>29</v>
      </c>
      <c r="BD27" s="8" t="s">
        <v>29</v>
      </c>
      <c r="BE27" s="8" t="s">
        <v>29</v>
      </c>
      <c r="BH27" s="23" t="s">
        <v>56</v>
      </c>
    </row>
    <row r="28" spans="1:60" s="8" customFormat="1" x14ac:dyDescent="0.45">
      <c r="A28" s="136"/>
      <c r="B28" s="136"/>
      <c r="C28" s="136"/>
      <c r="D28" s="136"/>
      <c r="E28" s="136"/>
      <c r="F28" s="136"/>
      <c r="G28" s="1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I28" s="129"/>
      <c r="AJ28" s="130"/>
      <c r="AK28" s="130"/>
      <c r="AL28" s="130"/>
      <c r="AM28" s="130"/>
      <c r="AN28" s="130"/>
      <c r="AO28" s="130"/>
      <c r="AP28" s="130"/>
      <c r="AQ28" s="130"/>
      <c r="AR28" s="130"/>
      <c r="AS28" s="130"/>
      <c r="AT28" s="131"/>
      <c r="AW28" s="28" t="s">
        <v>74</v>
      </c>
      <c r="AZ28" s="8" t="s">
        <v>29</v>
      </c>
      <c r="BA28" s="8" t="s">
        <v>29</v>
      </c>
      <c r="BB28" s="8" t="s">
        <v>75</v>
      </c>
      <c r="BC28" s="28" t="s">
        <v>29</v>
      </c>
      <c r="BD28" s="8" t="s">
        <v>29</v>
      </c>
      <c r="BE28" s="8" t="s">
        <v>29</v>
      </c>
      <c r="BH28" s="23" t="s">
        <v>57</v>
      </c>
    </row>
    <row r="29" spans="1:60" s="8" customFormat="1" x14ac:dyDescent="0.45">
      <c r="A29" s="78" t="str">
        <f>CHOOSE($AV$25,AZ26,BA26,BB26,BC26,BD26,BE26)</f>
        <v>（備考）</v>
      </c>
      <c r="B29" s="79"/>
      <c r="C29" s="79"/>
      <c r="D29" s="79"/>
      <c r="E29" s="79"/>
      <c r="F29" s="79"/>
      <c r="G29" s="80"/>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I29" s="129"/>
      <c r="AJ29" s="130"/>
      <c r="AK29" s="130"/>
      <c r="AL29" s="130"/>
      <c r="AM29" s="130"/>
      <c r="AN29" s="130"/>
      <c r="AO29" s="130"/>
      <c r="AP29" s="130"/>
      <c r="AQ29" s="130"/>
      <c r="AR29" s="130"/>
      <c r="AS29" s="130"/>
      <c r="AT29" s="131"/>
      <c r="AW29" s="8" t="s">
        <v>19</v>
      </c>
      <c r="BH29" s="24"/>
    </row>
    <row r="30" spans="1:60" s="8" customFormat="1" ht="12" customHeight="1" x14ac:dyDescent="0.45">
      <c r="A30" s="81"/>
      <c r="B30" s="82"/>
      <c r="C30" s="82"/>
      <c r="D30" s="82"/>
      <c r="E30" s="82"/>
      <c r="F30" s="82"/>
      <c r="G30" s="83"/>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I30" s="129"/>
      <c r="AJ30" s="130"/>
      <c r="AK30" s="130"/>
      <c r="AL30" s="130"/>
      <c r="AM30" s="130"/>
      <c r="AN30" s="130"/>
      <c r="AO30" s="130"/>
      <c r="AP30" s="130"/>
      <c r="AQ30" s="130"/>
      <c r="AR30" s="130"/>
      <c r="AS30" s="130"/>
      <c r="AT30" s="131"/>
      <c r="AW30" s="8" t="s">
        <v>20</v>
      </c>
      <c r="BH30" s="21" t="s">
        <v>44</v>
      </c>
    </row>
    <row r="31" spans="1:60" s="8" customFormat="1" ht="12" customHeight="1" x14ac:dyDescent="0.45">
      <c r="A31" s="78" t="str">
        <f>CHOOSE($AV$25,AZ27,BA27,BB27,BC27,BD27,BE27)</f>
        <v>-</v>
      </c>
      <c r="B31" s="79"/>
      <c r="C31" s="79"/>
      <c r="D31" s="79"/>
      <c r="E31" s="79"/>
      <c r="F31" s="79"/>
      <c r="G31" s="80"/>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I31" s="129"/>
      <c r="AJ31" s="130"/>
      <c r="AK31" s="130"/>
      <c r="AL31" s="130"/>
      <c r="AM31" s="130"/>
      <c r="AN31" s="130"/>
      <c r="AO31" s="130"/>
      <c r="AP31" s="130"/>
      <c r="AQ31" s="130"/>
      <c r="AR31" s="130"/>
      <c r="AS31" s="130"/>
      <c r="AT31" s="131"/>
      <c r="BH31" s="21" t="s">
        <v>49</v>
      </c>
    </row>
    <row r="32" spans="1:60" s="8" customFormat="1" x14ac:dyDescent="0.45">
      <c r="A32" s="81"/>
      <c r="B32" s="82"/>
      <c r="C32" s="82"/>
      <c r="D32" s="82"/>
      <c r="E32" s="82"/>
      <c r="F32" s="82"/>
      <c r="G32" s="83"/>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I32" s="129"/>
      <c r="AJ32" s="130"/>
      <c r="AK32" s="130"/>
      <c r="AL32" s="130"/>
      <c r="AM32" s="130"/>
      <c r="AN32" s="130"/>
      <c r="AO32" s="130"/>
      <c r="AP32" s="130"/>
      <c r="AQ32" s="130"/>
      <c r="AR32" s="130"/>
      <c r="AS32" s="130"/>
      <c r="AT32" s="131"/>
      <c r="BH32" s="24"/>
    </row>
    <row r="33" spans="1:60" s="8" customFormat="1" x14ac:dyDescent="0.45">
      <c r="A33" s="78" t="str">
        <f>CHOOSE($AV$25,AZ28,BA28,BB28,BC28,BD28,BE28)</f>
        <v>-</v>
      </c>
      <c r="B33" s="79"/>
      <c r="C33" s="79"/>
      <c r="D33" s="79"/>
      <c r="E33" s="79"/>
      <c r="F33" s="79"/>
      <c r="G33" s="80"/>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9"/>
      <c r="AI33" s="129"/>
      <c r="AJ33" s="130"/>
      <c r="AK33" s="130"/>
      <c r="AL33" s="130"/>
      <c r="AM33" s="130"/>
      <c r="AN33" s="130"/>
      <c r="AO33" s="130"/>
      <c r="AP33" s="130"/>
      <c r="AQ33" s="130"/>
      <c r="AR33" s="130"/>
      <c r="AS33" s="130"/>
      <c r="AT33" s="131"/>
      <c r="BH33" s="21" t="s">
        <v>45</v>
      </c>
    </row>
    <row r="34" spans="1:60" s="8" customFormat="1" x14ac:dyDescent="0.45">
      <c r="A34" s="81"/>
      <c r="B34" s="82"/>
      <c r="C34" s="82"/>
      <c r="D34" s="82"/>
      <c r="E34" s="82"/>
      <c r="F34" s="82"/>
      <c r="G34" s="83"/>
      <c r="H34" s="140"/>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2"/>
      <c r="AI34" s="129"/>
      <c r="AJ34" s="130"/>
      <c r="AK34" s="130"/>
      <c r="AL34" s="130"/>
      <c r="AM34" s="130"/>
      <c r="AN34" s="130"/>
      <c r="AO34" s="130"/>
      <c r="AP34" s="130"/>
      <c r="AQ34" s="130"/>
      <c r="AR34" s="130"/>
      <c r="AS34" s="130"/>
      <c r="AT34" s="131"/>
      <c r="AW34" s="8" t="s">
        <v>71</v>
      </c>
      <c r="BH34" s="24"/>
    </row>
    <row r="35" spans="1:60" s="8" customFormat="1" x14ac:dyDescent="0.45">
      <c r="AI35" s="129"/>
      <c r="AJ35" s="130"/>
      <c r="AK35" s="130"/>
      <c r="AL35" s="130"/>
      <c r="AM35" s="130"/>
      <c r="AN35" s="130"/>
      <c r="AO35" s="130"/>
      <c r="AP35" s="130"/>
      <c r="AQ35" s="130"/>
      <c r="AR35" s="130"/>
      <c r="AS35" s="130"/>
      <c r="AT35" s="131"/>
      <c r="BH35" s="24"/>
    </row>
    <row r="36" spans="1:60" s="8" customFormat="1" x14ac:dyDescent="0.45">
      <c r="A36" s="112" t="s">
        <v>35</v>
      </c>
      <c r="B36" s="113"/>
      <c r="C36" s="113"/>
      <c r="D36" s="113"/>
      <c r="E36" s="113"/>
      <c r="F36" s="113"/>
      <c r="G36" s="114"/>
      <c r="I36" s="62" t="str">
        <f>IF(AV25&gt;4,AW36,"")</f>
        <v>※支払内容の必要理由ではなく、「なぜ大学からの直接振込が不可能であったか」「なぜ法人カード利用が不可能であったか」を記入してください。</v>
      </c>
      <c r="J36" s="62"/>
      <c r="K36" s="62"/>
      <c r="L36" s="62"/>
      <c r="M36" s="62"/>
      <c r="N36" s="62"/>
      <c r="O36" s="62"/>
      <c r="P36" s="62"/>
      <c r="Q36" s="62"/>
      <c r="R36" s="62"/>
      <c r="S36" s="62"/>
      <c r="T36" s="62"/>
      <c r="U36" s="62"/>
      <c r="V36" s="62"/>
      <c r="W36" s="62"/>
      <c r="X36" s="62"/>
      <c r="Y36" s="62"/>
      <c r="Z36" s="62"/>
      <c r="AA36" s="62"/>
      <c r="AB36" s="62"/>
      <c r="AC36" s="62"/>
      <c r="AD36" s="62"/>
      <c r="AE36" s="62"/>
      <c r="AF36" s="62"/>
      <c r="AI36" s="129"/>
      <c r="AJ36" s="130"/>
      <c r="AK36" s="130"/>
      <c r="AL36" s="130"/>
      <c r="AM36" s="130"/>
      <c r="AN36" s="130"/>
      <c r="AO36" s="130"/>
      <c r="AP36" s="130"/>
      <c r="AQ36" s="130"/>
      <c r="AR36" s="130"/>
      <c r="AS36" s="130"/>
      <c r="AT36" s="131"/>
      <c r="AW36" s="8" t="s">
        <v>70</v>
      </c>
      <c r="BH36" s="24"/>
    </row>
    <row r="37" spans="1:60" s="8" customFormat="1" x14ac:dyDescent="0.45">
      <c r="A37" s="115"/>
      <c r="B37" s="116"/>
      <c r="C37" s="116"/>
      <c r="D37" s="116"/>
      <c r="E37" s="116"/>
      <c r="F37" s="116"/>
      <c r="G37" s="117"/>
      <c r="I37" s="63"/>
      <c r="J37" s="63"/>
      <c r="K37" s="63"/>
      <c r="L37" s="63"/>
      <c r="M37" s="63"/>
      <c r="N37" s="63"/>
      <c r="O37" s="63"/>
      <c r="P37" s="63"/>
      <c r="Q37" s="63"/>
      <c r="R37" s="63"/>
      <c r="S37" s="63"/>
      <c r="T37" s="63"/>
      <c r="U37" s="63"/>
      <c r="V37" s="63"/>
      <c r="W37" s="63"/>
      <c r="X37" s="63"/>
      <c r="Y37" s="63"/>
      <c r="Z37" s="63"/>
      <c r="AA37" s="63"/>
      <c r="AB37" s="63"/>
      <c r="AC37" s="63"/>
      <c r="AD37" s="63"/>
      <c r="AE37" s="63"/>
      <c r="AF37" s="63"/>
      <c r="AI37" s="129"/>
      <c r="AJ37" s="130"/>
      <c r="AK37" s="130"/>
      <c r="AL37" s="130"/>
      <c r="AM37" s="130"/>
      <c r="AN37" s="130"/>
      <c r="AO37" s="130"/>
      <c r="AP37" s="130"/>
      <c r="AQ37" s="130"/>
      <c r="AR37" s="130"/>
      <c r="AS37" s="130"/>
      <c r="AT37" s="131"/>
      <c r="BH37" s="24" t="s">
        <v>38</v>
      </c>
    </row>
    <row r="38" spans="1:60" s="8" customFormat="1" x14ac:dyDescent="0.45">
      <c r="A38" s="88" t="s">
        <v>80</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90"/>
      <c r="AI38" s="129"/>
      <c r="AJ38" s="130"/>
      <c r="AK38" s="130"/>
      <c r="AL38" s="130"/>
      <c r="AM38" s="130"/>
      <c r="AN38" s="130"/>
      <c r="AO38" s="130"/>
      <c r="AP38" s="130"/>
      <c r="AQ38" s="130"/>
      <c r="AR38" s="130"/>
      <c r="AS38" s="130"/>
      <c r="AT38" s="131"/>
      <c r="BH38" s="21" t="s">
        <v>50</v>
      </c>
    </row>
    <row r="39" spans="1:60" s="8" customFormat="1" x14ac:dyDescent="0.45">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3"/>
      <c r="AI39" s="129"/>
      <c r="AJ39" s="130"/>
      <c r="AK39" s="130"/>
      <c r="AL39" s="130"/>
      <c r="AM39" s="130"/>
      <c r="AN39" s="130"/>
      <c r="AO39" s="130"/>
      <c r="AP39" s="130"/>
      <c r="AQ39" s="130"/>
      <c r="AR39" s="130"/>
      <c r="AS39" s="130"/>
      <c r="AT39" s="131"/>
      <c r="BH39" s="24"/>
    </row>
    <row r="40" spans="1:60" s="8" customFormat="1" x14ac:dyDescent="0.45">
      <c r="A40" s="9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3"/>
      <c r="AI40" s="129"/>
      <c r="AJ40" s="130"/>
      <c r="AK40" s="130"/>
      <c r="AL40" s="130"/>
      <c r="AM40" s="130"/>
      <c r="AN40" s="130"/>
      <c r="AO40" s="130"/>
      <c r="AP40" s="130"/>
      <c r="AQ40" s="130"/>
      <c r="AR40" s="130"/>
      <c r="AS40" s="130"/>
      <c r="AT40" s="131"/>
      <c r="BH40" s="24"/>
    </row>
    <row r="41" spans="1:60" s="8" customFormat="1" x14ac:dyDescent="0.45">
      <c r="A41" s="94"/>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6"/>
      <c r="AI41" s="132"/>
      <c r="AJ41" s="133"/>
      <c r="AK41" s="133"/>
      <c r="AL41" s="133"/>
      <c r="AM41" s="133"/>
      <c r="AN41" s="133"/>
      <c r="AO41" s="133"/>
      <c r="AP41" s="133"/>
      <c r="AQ41" s="133"/>
      <c r="AR41" s="133"/>
      <c r="AS41" s="133"/>
      <c r="AT41" s="134"/>
      <c r="BH41" s="24"/>
    </row>
    <row r="42" spans="1:60" s="8" customFormat="1" x14ac:dyDescent="0.45">
      <c r="BH42" s="21" t="s">
        <v>53</v>
      </c>
    </row>
    <row r="43" spans="1:60" s="8" customFormat="1" x14ac:dyDescent="0.45">
      <c r="A43" s="8" t="s">
        <v>73</v>
      </c>
      <c r="BH43" s="24" t="s">
        <v>52</v>
      </c>
    </row>
    <row r="44" spans="1:60" hidden="1" x14ac:dyDescent="0.45">
      <c r="BH44" s="5" t="s">
        <v>51</v>
      </c>
    </row>
    <row r="45" spans="1:60" s="2" customFormat="1" ht="261" hidden="1" customHeight="1" x14ac:dyDescent="0.45">
      <c r="AZ45" s="2" t="s">
        <v>34</v>
      </c>
      <c r="BA45" s="3" t="s">
        <v>61</v>
      </c>
      <c r="BB45" s="3" t="s">
        <v>77</v>
      </c>
      <c r="BC45" s="7" t="s">
        <v>76</v>
      </c>
      <c r="BD45" s="3" t="s">
        <v>59</v>
      </c>
      <c r="BE45" s="3" t="s">
        <v>54</v>
      </c>
      <c r="BH45" s="6" t="s">
        <v>46</v>
      </c>
    </row>
  </sheetData>
  <sheetProtection algorithmName="SHA-512" hashValue="lJS/SC3mvinIYoKWhiSFgfBzlijQo80YiSXIRS+Pta0Xgr3rTPGbL6VUQOMI1R/COf6jbCdGif/+OU3xk6nD9A==" saltValue="JJo1iG+5v3k+SMMr9CqdtA==" spinCount="100000" sheet="1" selectLockedCells="1"/>
  <mergeCells count="40">
    <mergeCell ref="H31:AF32"/>
    <mergeCell ref="A33:G34"/>
    <mergeCell ref="H33:AF34"/>
    <mergeCell ref="A36:G37"/>
    <mergeCell ref="I36:AF37"/>
    <mergeCell ref="A38:AF41"/>
    <mergeCell ref="A22:AT23"/>
    <mergeCell ref="A25:G26"/>
    <mergeCell ref="H25:N26"/>
    <mergeCell ref="O25:AF26"/>
    <mergeCell ref="A27:G28"/>
    <mergeCell ref="H27:AF28"/>
    <mergeCell ref="AI27:AT41"/>
    <mergeCell ref="A29:G30"/>
    <mergeCell ref="H29:AF30"/>
    <mergeCell ref="A31:G32"/>
    <mergeCell ref="A17:G18"/>
    <mergeCell ref="H17:O18"/>
    <mergeCell ref="P17:R18"/>
    <mergeCell ref="S17:Y20"/>
    <mergeCell ref="Z17:AH20"/>
    <mergeCell ref="AI17:AT20"/>
    <mergeCell ref="A19:G20"/>
    <mergeCell ref="H19:R20"/>
    <mergeCell ref="Z8:AD9"/>
    <mergeCell ref="AE8:AH8"/>
    <mergeCell ref="AI8:AT8"/>
    <mergeCell ref="AE9:AH9"/>
    <mergeCell ref="AI9:AS9"/>
    <mergeCell ref="A11:AT11"/>
    <mergeCell ref="AG1:AI1"/>
    <mergeCell ref="AJ1:AT1"/>
    <mergeCell ref="A2:AT2"/>
    <mergeCell ref="Z4:AD7"/>
    <mergeCell ref="AE4:AH4"/>
    <mergeCell ref="AI4:AT4"/>
    <mergeCell ref="AE5:AH5"/>
    <mergeCell ref="AI5:AS5"/>
    <mergeCell ref="AE6:AH7"/>
    <mergeCell ref="AI6:AT7"/>
  </mergeCells>
  <phoneticPr fontId="2"/>
  <conditionalFormatting sqref="AI17:AT20">
    <cfRule type="expression" dxfId="3" priority="4">
      <formula>$AV$4&lt;6</formula>
    </cfRule>
  </conditionalFormatting>
  <conditionalFormatting sqref="AI27">
    <cfRule type="expression" dxfId="2" priority="3">
      <formula>$AV$25=1</formula>
    </cfRule>
  </conditionalFormatting>
  <conditionalFormatting sqref="A38:AF41">
    <cfRule type="expression" dxfId="1" priority="2">
      <formula>$I$36=""</formula>
    </cfRule>
  </conditionalFormatting>
  <conditionalFormatting sqref="A33:AF34">
    <cfRule type="expression" dxfId="0" priority="1">
      <formula>$AV$25&lt;&gt;3</formula>
    </cfRule>
  </conditionalFormatting>
  <dataValidations count="7">
    <dataValidation type="list" allowBlank="1" showInputMessage="1" promptTitle="通貨" prompt="外貨の場合は手入力してください。" sqref="P17:R18" xr:uid="{3B4311E7-CB5F-4AD1-A0CF-B3D52A3AFC6F}">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7:O18" xr:uid="{8C2F4CF6-BB42-4469-9AAD-6EE68A908838}"/>
    <dataValidation allowBlank="1" showInputMessage="1" showErrorMessage="1" promptTitle="予算管理者等(確認者)" prompt="立替者(請求者)が予算執行権限を持たない場合は、入力してください。" sqref="AI8:AT9 AT5" xr:uid="{1D1902FA-BA3F-4CB3-AAD0-D9B6E6900F67}"/>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19:R20" xr:uid="{6DE14A40-CEF7-47E2-8EF3-AF621E88F4B6}">
      <formula1>AJ1</formula1>
    </dataValidation>
    <dataValidation allowBlank="1" showInputMessage="1" showErrorMessage="1" promptTitle="立替者(請求者)" prompt="FAIR経費精算申請書の「支払先」に表示される情報と異なる場合は、振込依頼書を提出してください。" sqref="AI4:AT4 AI5:AS5 AI6:AT7" xr:uid="{F10F652B-0BC0-4AC9-99F2-4F76792973A9}"/>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Z17:AH20" xr:uid="{4AEAEE6B-28B3-4620-BBC9-407D79EDEEC1}">
      <formula1>$AW$4:$AW$9</formula1>
    </dataValidation>
    <dataValidation type="list" allowBlank="1" showInputMessage="1" showErrorMessage="1" promptTitle="支払内容" prompt="リストから選択してください。_x000a__x000a__x000a_" sqref="H25:N26" xr:uid="{346BD39F-A3CD-490F-9ED0-D2B2B2EC382B}">
      <formula1>$AW$25:$AW$30</formula1>
    </dataValidation>
  </dataValidations>
  <printOptions horizontalCentered="1" verticalCentered="1"/>
  <pageMargins left="0.39370078740157483" right="0.51574803149606308" top="0.59055118110236227" bottom="0.39370078740157483"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13</xdr:col>
                    <xdr:colOff>7620</xdr:colOff>
                    <xdr:row>32</xdr:row>
                    <xdr:rowOff>22860</xdr:rowOff>
                  </from>
                  <to>
                    <xdr:col>17</xdr:col>
                    <xdr:colOff>114300</xdr:colOff>
                    <xdr:row>33</xdr:row>
                    <xdr:rowOff>114300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8</xdr:col>
                    <xdr:colOff>137160</xdr:colOff>
                    <xdr:row>32</xdr:row>
                    <xdr:rowOff>22860</xdr:rowOff>
                  </from>
                  <to>
                    <xdr:col>12</xdr:col>
                    <xdr:colOff>22860</xdr:colOff>
                    <xdr:row>33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参加費</vt:lpstr>
      <vt:lpstr>OSSMA</vt:lpstr>
      <vt:lpstr>英文校閲</vt:lpstr>
      <vt:lpstr>OSSMA!Print_Area</vt:lpstr>
      <vt:lpstr>英文校閲!Print_Area</vt:lpstr>
      <vt:lpstr>参加費!Print_Area</vt:lpstr>
      <vt:lpstr>OSSMA!非表示</vt:lpstr>
      <vt:lpstr>英文校閲!非表示</vt:lpstr>
      <vt:lpstr>非表示</vt:lpstr>
      <vt:lpstr>OSSMA!表示</vt:lpstr>
      <vt:lpstr>英文校閲!表示</vt:lpstr>
      <vt:lpstr>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2020-06-19T05:52:44Z</dcterms:modified>
</cp:coreProperties>
</file>