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mc:AlternateContent xmlns:mc="http://schemas.openxmlformats.org/markup-compatibility/2006">
    <mc:Choice Requires="x15">
      <x15ac:absPath xmlns:x15ac="http://schemas.microsoft.com/office/spreadsheetml/2010/11/ac" url="D:\work\全学会計センター\作業\私金立替払請求書・兼補助簿\"/>
    </mc:Choice>
  </mc:AlternateContent>
  <xr:revisionPtr revIDLastSave="0" documentId="13_ncr:1_{6AC66FA9-88EF-497D-B8BA-D277F2E4224D}" xr6:coauthVersionLast="47" xr6:coauthVersionMax="47" xr10:uidLastSave="{00000000-0000-0000-0000-000000000000}"/>
  <bookViews>
    <workbookView xWindow="-120" yWindow="-120" windowWidth="29040" windowHeight="15720" xr2:uid="{00000000-000D-0000-FFFF-FFFF00000000}"/>
  </bookViews>
  <sheets>
    <sheet name="Form" sheetId="2" r:id="rId1"/>
    <sheet name="e.g(Membership fee)" sheetId="21" r:id="rId2"/>
    <sheet name="e.g(Academic Participation fee)" sheetId="22" r:id="rId3"/>
    <sheet name="e.g(Travel related expenses)" sheetId="23" r:id="rId4"/>
    <sheet name="e.g(Purchasing goods)" sheetId="24" r:id="rId5"/>
    <sheet name="e.g(other)" sheetId="25" r:id="rId6"/>
    <sheet name="statement " sheetId="9" r:id="rId7"/>
  </sheets>
  <definedNames>
    <definedName name="_xlnm.Print_Area" localSheetId="2">'e.g(Academic Participation fee)'!$A$1:$AU$46</definedName>
    <definedName name="_xlnm.Print_Area" localSheetId="1">'e.g(Membership fee)'!$A$1:$AU$46</definedName>
    <definedName name="_xlnm.Print_Area" localSheetId="5">'e.g(other)'!$A$1:$AU$46</definedName>
    <definedName name="_xlnm.Print_Area" localSheetId="4">'e.g(Purchasing goods)'!$A$1:$AU$46</definedName>
    <definedName name="_xlnm.Print_Area" localSheetId="3">'e.g(Travel related expenses)'!$A$1:$AU$46</definedName>
    <definedName name="_xlnm.Print_Area" localSheetId="0">Form!$A$1:$AU$46</definedName>
    <definedName name="非表示" localSheetId="2">'e.g(Academic Participation fee)'!$H$49</definedName>
    <definedName name="非表示" localSheetId="1">'e.g(Membership fee)'!$H$49</definedName>
    <definedName name="非表示" localSheetId="5">'e.g(other)'!$H$49</definedName>
    <definedName name="非表示" localSheetId="4">'e.g(Purchasing goods)'!$H$49</definedName>
    <definedName name="非表示" localSheetId="3">'e.g(Travel related expenses)'!$H$49</definedName>
    <definedName name="非表示" localSheetId="6">#REF!</definedName>
    <definedName name="非表示">Form!$H$49</definedName>
    <definedName name="表示" localSheetId="2">'e.g(Academic Participation fee)'!$H$51:$AF$52</definedName>
    <definedName name="表示" localSheetId="1">'e.g(Membership fee)'!$H$51:$AF$52</definedName>
    <definedName name="表示" localSheetId="5">'e.g(other)'!$H$51:$AF$52</definedName>
    <definedName name="表示" localSheetId="4">'e.g(Purchasing goods)'!$H$51:$AF$52</definedName>
    <definedName name="表示" localSheetId="3">'e.g(Travel related expenses)'!$H$51:$AF$52</definedName>
    <definedName name="表示" localSheetId="6">#REF!</definedName>
    <definedName name="表示">Form!$H$51:$AF$52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22" l="1"/>
  <c r="A19" i="23"/>
  <c r="A19" i="24"/>
  <c r="A19" i="25"/>
  <c r="A19" i="21"/>
  <c r="AV4" i="2" l="1"/>
  <c r="A19" i="2"/>
  <c r="AV27" i="24" l="1"/>
  <c r="AV27" i="2"/>
  <c r="AJ1" i="25"/>
  <c r="AJ1" i="24"/>
  <c r="AJ1" i="23"/>
  <c r="AJ1" i="22"/>
  <c r="AJ1" i="21"/>
  <c r="AJ1" i="2"/>
  <c r="A24" i="2" l="1"/>
  <c r="A24" i="24"/>
  <c r="AV27" i="25" l="1"/>
  <c r="AV4" i="25"/>
  <c r="A33" i="24"/>
  <c r="AV4" i="24"/>
  <c r="AV27" i="23"/>
  <c r="AV4" i="23"/>
  <c r="AV27" i="22"/>
  <c r="AV4" i="22"/>
  <c r="AV27" i="21"/>
  <c r="A35" i="21" s="1"/>
  <c r="AV4" i="21"/>
  <c r="A33" i="22" l="1"/>
  <c r="AI29" i="22"/>
  <c r="A24" i="22"/>
  <c r="A35" i="23"/>
  <c r="A24" i="23"/>
  <c r="I38" i="25"/>
  <c r="A24" i="25"/>
  <c r="A29" i="24"/>
  <c r="AI29" i="23"/>
  <c r="A31" i="23"/>
  <c r="I38" i="23"/>
  <c r="A35" i="24"/>
  <c r="A31" i="25"/>
  <c r="A35" i="22"/>
  <c r="A29" i="22"/>
  <c r="AI29" i="21"/>
  <c r="A24" i="21"/>
  <c r="A31" i="21"/>
  <c r="I38" i="21"/>
  <c r="A33" i="21"/>
  <c r="I38" i="22"/>
  <c r="A33" i="23"/>
  <c r="AI29" i="24"/>
  <c r="I38" i="24"/>
  <c r="A33" i="25"/>
  <c r="A29" i="21"/>
  <c r="A31" i="22"/>
  <c r="A29" i="23"/>
  <c r="A31" i="24"/>
  <c r="A29" i="25"/>
  <c r="A35" i="25"/>
  <c r="AI29" i="25"/>
  <c r="I38" i="2" l="1"/>
  <c r="A29" i="2"/>
  <c r="A31" i="2"/>
  <c r="A33" i="2"/>
  <c r="A35" i="2"/>
  <c r="AI29" i="2"/>
</calcChain>
</file>

<file path=xl/sharedStrings.xml><?xml version="1.0" encoding="utf-8"?>
<sst xmlns="http://schemas.openxmlformats.org/spreadsheetml/2006/main" count="482" uniqueCount="144">
  <si>
    <t>㊞</t>
    <phoneticPr fontId="3"/>
  </si>
  <si>
    <t>-</t>
    <phoneticPr fontId="3"/>
  </si>
  <si>
    <t>-</t>
    <phoneticPr fontId="3"/>
  </si>
  <si>
    <t>-</t>
    <phoneticPr fontId="3"/>
  </si>
  <si>
    <t xml:space="preserve"> </t>
    <phoneticPr fontId="3"/>
  </si>
  <si>
    <t>To: Treasurer, University of Tsukuba</t>
    <phoneticPr fontId="3"/>
  </si>
  <si>
    <t>I submit this request based on the advance payment made per the attached receipt and acknowledge the terms given below.</t>
    <phoneticPr fontId="3"/>
  </si>
  <si>
    <t>Claimant</t>
    <phoneticPr fontId="3"/>
  </si>
  <si>
    <t>Confirming person</t>
    <phoneticPr fontId="3"/>
  </si>
  <si>
    <t>Name</t>
    <phoneticPr fontId="3"/>
  </si>
  <si>
    <t>Affiliation and Position</t>
    <phoneticPr fontId="3"/>
  </si>
  <si>
    <t>【Terms】</t>
    <phoneticPr fontId="3"/>
  </si>
  <si>
    <t>◯ This advance payment is within the scope of the delegated contract's authority, and a working budget has been secured.</t>
    <phoneticPr fontId="3"/>
  </si>
  <si>
    <t>１．Amount Paid</t>
    <phoneticPr fontId="3"/>
  </si>
  <si>
    <t>(Column for reporting cases of missing the filing deadline (automatic message display))</t>
  </si>
  <si>
    <t>４．Payment Details</t>
    <phoneticPr fontId="3"/>
  </si>
  <si>
    <t>【Column for confirming requests and the like】</t>
    <phoneticPr fontId="3"/>
  </si>
  <si>
    <t>Cash</t>
    <phoneticPr fontId="2"/>
  </si>
  <si>
    <t>Postal transfer</t>
    <phoneticPr fontId="2"/>
  </si>
  <si>
    <t>Bank transfer</t>
    <phoneticPr fontId="2"/>
  </si>
  <si>
    <t>Credit Card</t>
    <phoneticPr fontId="2"/>
  </si>
  <si>
    <t>Other</t>
    <phoneticPr fontId="2"/>
  </si>
  <si>
    <t>Other</t>
  </si>
  <si>
    <t>Cash</t>
  </si>
  <si>
    <t>(Select from the list)</t>
    <phoneticPr fontId="3"/>
  </si>
  <si>
    <t>Due to unavoidable circumstances, I missed the request-filing deadline, so I am submitting a written statement per the attached sheet.</t>
    <phoneticPr fontId="3"/>
  </si>
  <si>
    <t>Membership fee（Annual fee）</t>
  </si>
  <si>
    <t>Academic participation fee etc.</t>
  </si>
  <si>
    <t>Travel related expenses</t>
  </si>
  <si>
    <t>Purchasing goods</t>
  </si>
  <si>
    <t>Name of conference attended</t>
  </si>
  <si>
    <t>Name of academic association</t>
    <phoneticPr fontId="3"/>
  </si>
  <si>
    <t>Contents</t>
  </si>
  <si>
    <t>（Remarks）</t>
  </si>
  <si>
    <t>（Remarks）</t>
    <phoneticPr fontId="3"/>
  </si>
  <si>
    <t>Fiscal year classification of membership fee</t>
    <phoneticPr fontId="3"/>
  </si>
  <si>
    <t>※Use of corporate card is recommended.</t>
    <phoneticPr fontId="3"/>
  </si>
  <si>
    <t>※Please explain why a direct transfer from the university was not possible, or why it was not possible to use the corporate card rather than explaining why the payment was necessary.</t>
    <phoneticPr fontId="3"/>
  </si>
  <si>
    <t>JPY</t>
  </si>
  <si>
    <t>Credit Card</t>
  </si>
  <si>
    <t>Faculty of ○○○　Assistant Professor</t>
    <phoneticPr fontId="2"/>
  </si>
  <si>
    <t>Ichiro　Zaimu</t>
    <phoneticPr fontId="2"/>
  </si>
  <si>
    <t>○－○　○○○○○　Tsukuba　Ibaraki</t>
    <phoneticPr fontId="2"/>
  </si>
  <si>
    <t>2018/04～2019/03</t>
    <phoneticPr fontId="2"/>
  </si>
  <si>
    <t>USD</t>
    <phoneticPr fontId="2"/>
  </si>
  <si>
    <t>　To: Treasurer, University of Tsukuba</t>
    <phoneticPr fontId="3"/>
  </si>
  <si>
    <t>Year/Month/Day</t>
    <phoneticPr fontId="3"/>
  </si>
  <si>
    <t>（Confirming person）</t>
    <phoneticPr fontId="3"/>
  </si>
  <si>
    <t>(Autograph signature)</t>
    <phoneticPr fontId="3"/>
  </si>
  <si>
    <t>１．the reason for missing the submission deadline</t>
    <phoneticPr fontId="3"/>
  </si>
  <si>
    <t>２．measures to be taken to prevent missing submission deadlines</t>
    <phoneticPr fontId="3"/>
  </si>
  <si>
    <t>３．professional reasons (relevance to a research topic, etc.)</t>
    <phoneticPr fontId="3"/>
  </si>
  <si>
    <t>JPY</t>
    <phoneticPr fontId="3"/>
  </si>
  <si>
    <t>（Amount Paid）</t>
    <phoneticPr fontId="3"/>
  </si>
  <si>
    <t>（Payment Details）</t>
    <phoneticPr fontId="3"/>
  </si>
  <si>
    <t>　I have paid by advance payment reimbursement, but due to inevitable circumstances the claim deadline has been exceeded so we will file a need for business and reasons why we were unable to charge within the period.</t>
    <phoneticPr fontId="3"/>
  </si>
  <si>
    <t>◯ Immediate payment from the university is not possible, and one's work would be hindered without this advance payment.</t>
    <phoneticPr fontId="3"/>
  </si>
  <si>
    <t xml:space="preserve">Under the annual period of the membership fee, please enter "FY__," "(Month)(Year)–(Month) (Year)," or whatever period is applicable. (If available, please include any documents that can verify this.)
*When filing a request for annual fees for several academic associations, you may submit a separate table (format is optional, listing each association, its membership fee, and the annual period of the membership fee). *The following association fees are not covered. ●Fees to support grants and other programs ●Lifetime membership dues, lump-sum payments of multi-year memberships, or any amounts above the basic membership level
</t>
    <phoneticPr fontId="3"/>
  </si>
  <si>
    <t>If conference registration fees include party, lodging, or meal expenses, and if those amounts are clearly itemized, please do not include them in your request.
Include the association's printed web page (and other documentation showing the categories and breakdown of the registration fee) and submit it along with your travel-related expenses. *If filing the request separate from the travel expense request, please attach a copy of the Business trip Nortification.
In the "Member/non-member" column, please fill in whether you are a member of the academic organization sponsoring the  event. (Used to determine tax treatment)</t>
    <phoneticPr fontId="2"/>
  </si>
  <si>
    <t>Statement of Reason</t>
    <phoneticPr fontId="3"/>
  </si>
  <si>
    <t>５．Reason for Advance Payment Reimbusement</t>
    <phoneticPr fontId="3"/>
  </si>
  <si>
    <t>(Select from the list)</t>
  </si>
  <si>
    <t>To: Treasurer, University of Tsukuba</t>
    <phoneticPr fontId="3"/>
  </si>
  <si>
    <t>Postal transfer</t>
    <phoneticPr fontId="2"/>
  </si>
  <si>
    <t>Bank transfer</t>
    <phoneticPr fontId="2"/>
  </si>
  <si>
    <t>【Terms】</t>
    <phoneticPr fontId="3"/>
  </si>
  <si>
    <t>◯ Immediate payment from the university is not possible, and one's work would be hindered without this advance payment.</t>
    <phoneticPr fontId="3"/>
  </si>
  <si>
    <t>-</t>
    <phoneticPr fontId="3"/>
  </si>
  <si>
    <t xml:space="preserve"> </t>
    <phoneticPr fontId="3"/>
  </si>
  <si>
    <t>Claimant</t>
    <phoneticPr fontId="3"/>
  </si>
  <si>
    <t>Affiliation and Position</t>
    <phoneticPr fontId="3"/>
  </si>
  <si>
    <t>(Select from the list)</t>
    <phoneticPr fontId="3"/>
  </si>
  <si>
    <t>Name</t>
    <phoneticPr fontId="3"/>
  </si>
  <si>
    <t>I submit this request based on the advance payment made per the attached receipt and acknowledge the terms given below.</t>
    <phoneticPr fontId="3"/>
  </si>
  <si>
    <t>Confirming person</t>
    <phoneticPr fontId="3"/>
  </si>
  <si>
    <t>㊞</t>
    <phoneticPr fontId="3"/>
  </si>
  <si>
    <t>Other</t>
    <phoneticPr fontId="2"/>
  </si>
  <si>
    <t>◯ Immediate payment from the university is not possible, and one's work would be hindered without this advance payment.</t>
    <phoneticPr fontId="3"/>
  </si>
  <si>
    <t>１．Amount Paid</t>
    <phoneticPr fontId="3"/>
  </si>
  <si>
    <t>４．Payment Details</t>
    <phoneticPr fontId="3"/>
  </si>
  <si>
    <t>Name of academic association</t>
    <phoneticPr fontId="3"/>
  </si>
  <si>
    <t>-</t>
    <phoneticPr fontId="3"/>
  </si>
  <si>
    <t>（Remarks）</t>
    <phoneticPr fontId="3"/>
  </si>
  <si>
    <t>Soceiety of 〇〇〇〇 Winter Meeting</t>
    <phoneticPr fontId="2"/>
  </si>
  <si>
    <t>-</t>
    <phoneticPr fontId="3"/>
  </si>
  <si>
    <t>To: Treasurer, University of Tsukuba</t>
    <phoneticPr fontId="3"/>
  </si>
  <si>
    <t>Claimant</t>
    <phoneticPr fontId="3"/>
  </si>
  <si>
    <t>Affiliation and Position</t>
    <phoneticPr fontId="3"/>
  </si>
  <si>
    <t>Faculty of ○○○　Assistant Professor</t>
    <phoneticPr fontId="2"/>
  </si>
  <si>
    <t>Ichiro　Zaimu</t>
    <phoneticPr fontId="2"/>
  </si>
  <si>
    <t>○－○　○○○○○　Tsukuba　Ibaraki</t>
    <phoneticPr fontId="2"/>
  </si>
  <si>
    <t>◯ This advance payment is within the scope of the delegated contract's authority, and a working budget has been secured.</t>
    <phoneticPr fontId="3"/>
  </si>
  <si>
    <t>To: Treasurer, University of Tsukuba</t>
    <phoneticPr fontId="3"/>
  </si>
  <si>
    <t>Faculty of ○○○　Assistant Professor</t>
    <phoneticPr fontId="2"/>
  </si>
  <si>
    <t>Cash</t>
    <phoneticPr fontId="2"/>
  </si>
  <si>
    <t>Postal transfer</t>
    <phoneticPr fontId="2"/>
  </si>
  <si>
    <t>Affiliation and Position</t>
    <phoneticPr fontId="3"/>
  </si>
  <si>
    <t>【Terms】</t>
    <phoneticPr fontId="3"/>
  </si>
  <si>
    <t>【Column for confirming requests and the like】</t>
    <phoneticPr fontId="3"/>
  </si>
  <si>
    <t>Fiscal year classification of membership fee</t>
    <phoneticPr fontId="3"/>
  </si>
  <si>
    <t>（Remarks）</t>
    <phoneticPr fontId="3"/>
  </si>
  <si>
    <t>Degital Camera 〇〇○○　Camera　1234</t>
    <phoneticPr fontId="2"/>
  </si>
  <si>
    <t>※Use of corporate card is recommended.</t>
    <phoneticPr fontId="3"/>
  </si>
  <si>
    <t>※Please explain why a direct transfer from the university was not possible, or why it was not possible to use the corporate card rather than explaining why the payment was necessary.</t>
    <phoneticPr fontId="3"/>
  </si>
  <si>
    <t xml:space="preserve">The digital camera that I took on the trip stopped operating, so I had to buy a digital camera with cash for business reasons.
</t>
    <phoneticPr fontId="2"/>
  </si>
  <si>
    <t xml:space="preserve"> </t>
    <phoneticPr fontId="3"/>
  </si>
  <si>
    <t xml:space="preserve">Under the annual period of the membership fee, please enter "FY__," "(Month)(Year)–(Month) (Year)," or whatever period is applicable. (If available, please include any documents that can verify this.)
*When filing a request for annual fees for several academic associations, you may submit a separate table (format is optional, listing each association, its membership fee, and the annual period of the membership fee). *The following association fees are not covered. ●Fees to support grants and other programs ●Lifetime membership dues, lump-sum payments of multi-year memberships, or any amounts above the basic membership level
</t>
    <phoneticPr fontId="3"/>
  </si>
  <si>
    <t>If conference registration fees include party, lodging, or meal expenses, and if those amounts are clearly itemized, please do not include them in your request.
Include the association's printed web page (and other documentation showing the categories and breakdown of the registration fee) and submit it along with your travel-related expenses. *If filing the request separate from the travel expense request, please attach a copy of the Business trip Nortification.
In the "Member/non-member" column, please fill in whether you are a member of the academic organization sponsoring the  event. (Used to determine tax treatment)</t>
    <phoneticPr fontId="2"/>
  </si>
  <si>
    <t>Name</t>
    <phoneticPr fontId="3"/>
  </si>
  <si>
    <t>Cash</t>
    <phoneticPr fontId="2"/>
  </si>
  <si>
    <t>I submit this request based on the advance payment made per the attached receipt and acknowledge the terms given below.</t>
    <phoneticPr fontId="3"/>
  </si>
  <si>
    <t>５．Reason for Advance Payment Reimbusement</t>
    <phoneticPr fontId="3"/>
  </si>
  <si>
    <t>.It was necessary to make a copy outside the university and the payment method was direct cash payment only.</t>
    <phoneticPr fontId="2"/>
  </si>
  <si>
    <t xml:space="preserve">Under the annual period of the membership fee, please enter "FY__," "(Month)(Year)–(Month) (Year)," or whatever period is applicable. (If available, please include any documents that can verify this.)
*When filing a request for annual fees for several academic associations, you may submit a separate table (format is optional, listing each association, its membership fee, and the annual period of the membership fee). *The following association fees are not covered. ●Fees to support grants and other programs ●Lifetime membership dues, lump-sum payments of multi-year memberships, or any amounts above the basic membership level
</t>
    <phoneticPr fontId="3"/>
  </si>
  <si>
    <t xml:space="preserve"> Member　/　 Not a member</t>
  </si>
  <si>
    <t>●If conference registration fees include party, lodging, or meal expenses, and if those amounts are clearly itemized, please do not include them in your request.
●Include the association's printed web page (and other documentation showing the categories and breakdown of the registration fee) and submit it along with your travel-related expenses. *If filing the request separate from the travel expense request, please attach a copy of the Business trip Nortification.
●In the "Member/non-member" column, please fill in whether you are a member of the academic organization sponsoring the  event. (Used to determine tax treatment)</t>
    <phoneticPr fontId="2"/>
  </si>
  <si>
    <t>Request Date</t>
    <phoneticPr fontId="3"/>
  </si>
  <si>
    <t>Address</t>
    <phoneticPr fontId="3"/>
  </si>
  <si>
    <t>Request Date</t>
    <phoneticPr fontId="3"/>
  </si>
  <si>
    <t>Request Date</t>
    <phoneticPr fontId="3"/>
  </si>
  <si>
    <t>Address</t>
    <phoneticPr fontId="3"/>
  </si>
  <si>
    <t>Request Date</t>
    <phoneticPr fontId="3"/>
  </si>
  <si>
    <t>Address</t>
    <phoneticPr fontId="3"/>
  </si>
  <si>
    <t>４．Payment method</t>
    <phoneticPr fontId="3"/>
  </si>
  <si>
    <t>５．Payment Details</t>
    <phoneticPr fontId="3"/>
  </si>
  <si>
    <t>６．Reason for Advance Payment Reimbusement</t>
    <phoneticPr fontId="3"/>
  </si>
  <si>
    <t>Advance Payment Reimbursement Request Form And Supplementary Ledger</t>
    <phoneticPr fontId="2"/>
  </si>
  <si>
    <t>※1. When paying by credit card, please enter the date of use of the card.</t>
    <phoneticPr fontId="2"/>
  </si>
  <si>
    <t>※2. When paying by credit card, please enter the actual store of purchase.</t>
    <phoneticPr fontId="2"/>
  </si>
  <si>
    <r>
      <t xml:space="preserve">３．Payee to </t>
    </r>
    <r>
      <rPr>
        <sz val="10"/>
        <color rgb="FFFF0000"/>
        <rFont val="ＭＳ Ｐゴシック"/>
        <family val="3"/>
        <charset val="128"/>
      </rPr>
      <t>※2</t>
    </r>
    <phoneticPr fontId="3"/>
  </si>
  <si>
    <t>Soceiety of 〇〇〇〇</t>
    <phoneticPr fontId="2"/>
  </si>
  <si>
    <t>○○ Electronics Co., Ltd.
△△ Museum</t>
    <phoneticPr fontId="2"/>
  </si>
  <si>
    <t>○○ Electric Corporation</t>
    <phoneticPr fontId="2"/>
  </si>
  <si>
    <t xml:space="preserve"> Paper publication fee /  PC Repair  /  Copy  fee</t>
    <phoneticPr fontId="2"/>
  </si>
  <si>
    <t>Soceiety of ○○○○</t>
    <phoneticPr fontId="2"/>
  </si>
  <si>
    <t>Fees included.</t>
    <phoneticPr fontId="2"/>
  </si>
  <si>
    <t>Soceiety of ○○○○
Seven-Eleven</t>
    <phoneticPr fontId="2"/>
  </si>
  <si>
    <t>△△ SCIENCE LTD. 
○○ Electronics Co., Ltd.
Seven-Eleven</t>
    <phoneticPr fontId="2"/>
  </si>
  <si>
    <t>●If someone other than the budget executor is applying, please obtain prior approval from the budget manager or similar.</t>
    <phoneticPr fontId="3"/>
  </si>
  <si>
    <t>(Note)
It includes admission fees and other expenses during business trips.
*The usage fees for communication devices (such as WiFi router communication fees) and OSSMA membership fees will be treated as travel expenses.
Please attach the details and costs (documentation showing the breakdown) and submit the same with your travel expense documents.
*If submitting this separately from your travel expense report, please attach a copy of the Business trip nortification.</t>
    <phoneticPr fontId="2"/>
  </si>
  <si>
    <t>Museum entrance fee</t>
    <phoneticPr fontId="2"/>
  </si>
  <si>
    <t>【Required Entry】 Please fill in the column "6.Reason for Advance Payment Reimbursement."
For expenses for subcontracting and other services, please refer to the delivery inspection rules and submit your request with the necessary documentation.
https://ksp.sec.tsukuba.ac.jp/wp/?page_id=83709（japanese only)</t>
    <phoneticPr fontId="2"/>
  </si>
  <si>
    <t>【Required Entry】
Please fill in the column "6.Reason for Advance Payment Reimbursement."
Items delivered must be inspected (date, signature, and  confirmation stamp required).
For items with high cashability, such as equipment or computers, please enter the user's name and the usage location in the notes column of the FAIR Expense Reimbursement Request Form.
User's Name: Enter the name of the university faculty member who will be managing the item.
Usage Location: Enter the location to register for property management (building name / room number).</t>
    <phoneticPr fontId="2"/>
  </si>
  <si>
    <t>●Please fill in all items; then, print and submit with the Expense Reimbursement Request Form.</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</si>
</sst>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7">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6"/>
      <name val="游ゴシック"/>
      <family val="3"/>
      <charset val="128"/>
      <scheme val="minor"/>
    </font>
    <font>
      <sz val="9"/>
      <color rgb="FF000000"/>
      <name val="Meiryo UI"/>
      <family val="3"/>
      <charset val="128"/>
    </font>
    <font>
      <sz val="11"/>
      <color theme="1"/>
      <name val="游ゴシック"/>
      <family val="2"/>
      <scheme val="minor"/>
    </font>
    <font>
      <sz val="11"/>
      <color theme="1"/>
      <name val="ＭＳ Ｐゴシック"/>
      <family val="3"/>
      <charset val="128"/>
    </font>
    <font>
      <sz val="16"/>
      <color theme="1"/>
      <name val="ＭＳ Ｐゴシック"/>
      <family val="3"/>
      <charset val="128"/>
    </font>
    <font>
      <sz val="8"/>
      <color theme="1"/>
      <name val="ＭＳ Ｐゴシック"/>
      <family val="3"/>
      <charset val="128"/>
    </font>
    <font>
      <u/>
      <sz val="12"/>
      <color rgb="FFFF0000"/>
      <name val="ＭＳ Ｐゴシック"/>
      <family val="3"/>
      <charset val="128"/>
    </font>
    <font>
      <u/>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11"/>
      <color theme="1"/>
      <name val="ＭＳ 明朝"/>
      <family val="1"/>
      <charset val="128"/>
    </font>
    <font>
      <sz val="14"/>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0"/>
      <name val="ＭＳ Ｐゴシック"/>
      <family val="3"/>
      <charset val="128"/>
    </font>
    <font>
      <sz val="10"/>
      <color rgb="FF0070C0"/>
      <name val="ＭＳ Ｐゴシック"/>
      <family val="3"/>
      <charset val="128"/>
    </font>
    <font>
      <sz val="16"/>
      <color rgb="FF0070C0"/>
      <name val="ＭＳ Ｐゴシック"/>
      <family val="3"/>
      <charset val="128"/>
    </font>
    <font>
      <sz val="14"/>
      <color rgb="FF0070C0"/>
      <name val="ＭＳ Ｐゴシック"/>
      <family val="3"/>
      <charset val="128"/>
    </font>
    <font>
      <sz val="9"/>
      <color rgb="FF0070C0"/>
      <name val="ＭＳ Ｐゴシック"/>
      <family val="3"/>
      <charset val="128"/>
    </font>
    <font>
      <sz val="11"/>
      <name val="游ゴシック"/>
      <family val="2"/>
      <charset val="128"/>
      <scheme val="minor"/>
    </font>
    <font>
      <sz val="11"/>
      <color rgb="FFFF0000"/>
      <name val="游ゴシック"/>
      <family val="2"/>
      <charset val="128"/>
      <scheme val="minor"/>
    </font>
    <font>
      <sz val="10"/>
      <color rgb="FFFF000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rgb="FFCCFFCC"/>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s>
  <cellStyleXfs count="3">
    <xf numFmtId="0" fontId="0" fillId="0" borderId="0">
      <alignment vertical="center"/>
    </xf>
    <xf numFmtId="0" fontId="5" fillId="0" borderId="0"/>
    <xf numFmtId="38" fontId="5" fillId="0" borderId="0" applyFont="0" applyFill="0" applyBorder="0" applyAlignment="0" applyProtection="0">
      <alignment vertical="center"/>
    </xf>
  </cellStyleXfs>
  <cellXfs count="226">
    <xf numFmtId="0" fontId="0" fillId="0" borderId="0" xfId="0">
      <alignment vertical="center"/>
    </xf>
    <xf numFmtId="0" fontId="1" fillId="0" borderId="0" xfId="1" applyFont="1" applyAlignment="1">
      <alignment vertical="center"/>
    </xf>
    <xf numFmtId="0" fontId="6" fillId="0" borderId="0" xfId="1" applyFont="1" applyAlignment="1">
      <alignment horizontal="center" vertical="center"/>
    </xf>
    <xf numFmtId="0" fontId="1" fillId="0" borderId="0" xfId="1" applyFont="1" applyAlignment="1">
      <alignment horizontal="center" vertical="center"/>
    </xf>
    <xf numFmtId="0" fontId="1" fillId="0" borderId="3" xfId="1" applyFont="1" applyBorder="1" applyAlignment="1">
      <alignment vertical="center"/>
    </xf>
    <xf numFmtId="0" fontId="1" fillId="0" borderId="0" xfId="1" applyFont="1" applyAlignment="1">
      <alignment vertical="center" wrapText="1"/>
    </xf>
    <xf numFmtId="0" fontId="1" fillId="0" borderId="11" xfId="1" applyFont="1" applyBorder="1" applyAlignment="1">
      <alignment vertical="center"/>
    </xf>
    <xf numFmtId="0" fontId="1" fillId="0" borderId="12" xfId="1" applyFont="1" applyBorder="1" applyAlignment="1">
      <alignment vertical="center"/>
    </xf>
    <xf numFmtId="0" fontId="1" fillId="0" borderId="13" xfId="1" applyFont="1" applyBorder="1" applyAlignment="1">
      <alignment vertical="center"/>
    </xf>
    <xf numFmtId="0" fontId="1" fillId="0" borderId="14" xfId="1" applyFont="1" applyBorder="1" applyAlignment="1">
      <alignment vertical="center"/>
    </xf>
    <xf numFmtId="0" fontId="1" fillId="0" borderId="15" xfId="1" applyFont="1" applyBorder="1" applyAlignment="1">
      <alignment vertical="center"/>
    </xf>
    <xf numFmtId="0" fontId="1" fillId="0" borderId="16" xfId="1" applyFont="1" applyBorder="1" applyAlignment="1">
      <alignment vertical="center"/>
    </xf>
    <xf numFmtId="0" fontId="1" fillId="0" borderId="17" xfId="1" applyFont="1" applyBorder="1" applyAlignment="1">
      <alignment vertical="center"/>
    </xf>
    <xf numFmtId="0" fontId="1" fillId="0" borderId="18" xfId="1" applyFont="1" applyBorder="1" applyAlignment="1">
      <alignment vertical="center"/>
    </xf>
    <xf numFmtId="0" fontId="8" fillId="0" borderId="0" xfId="1" applyFont="1" applyAlignment="1">
      <alignment horizontal="left" vertical="top"/>
    </xf>
    <xf numFmtId="0" fontId="1" fillId="0" borderId="0" xfId="1" applyFont="1" applyAlignment="1">
      <alignment vertical="top"/>
    </xf>
    <xf numFmtId="0" fontId="1" fillId="0" borderId="0" xfId="1" applyFont="1" applyAlignment="1">
      <alignment vertical="top" wrapText="1"/>
    </xf>
    <xf numFmtId="0" fontId="11" fillId="0" borderId="0" xfId="1" applyFont="1" applyAlignment="1">
      <alignment vertical="center"/>
    </xf>
    <xf numFmtId="0" fontId="10" fillId="0" borderId="0" xfId="1" applyFont="1" applyAlignment="1">
      <alignment vertical="center"/>
    </xf>
    <xf numFmtId="0" fontId="10" fillId="0" borderId="23" xfId="1" applyFont="1" applyBorder="1" applyAlignment="1">
      <alignment vertical="center"/>
    </xf>
    <xf numFmtId="0" fontId="13" fillId="0" borderId="0" xfId="1" applyFont="1"/>
    <xf numFmtId="0" fontId="13" fillId="0" borderId="0" xfId="1" applyFont="1" applyAlignment="1">
      <alignment horizontal="left" vertical="top"/>
    </xf>
    <xf numFmtId="0" fontId="13" fillId="0" borderId="0" xfId="1" applyFont="1" applyAlignment="1">
      <alignment horizontal="left" vertical="top" wrapText="1"/>
    </xf>
    <xf numFmtId="0" fontId="13" fillId="0" borderId="0" xfId="1" applyFont="1" applyAlignment="1">
      <alignment horizontal="center"/>
    </xf>
    <xf numFmtId="38" fontId="13" fillId="0" borderId="2" xfId="2" applyFont="1" applyBorder="1" applyAlignment="1"/>
    <xf numFmtId="0" fontId="13" fillId="0" borderId="23" xfId="1" applyFont="1" applyBorder="1"/>
    <xf numFmtId="0" fontId="13" fillId="0" borderId="0" xfId="1" applyFont="1" applyAlignment="1">
      <alignment horizontal="left"/>
    </xf>
    <xf numFmtId="0" fontId="15" fillId="0" borderId="0" xfId="1" applyFont="1"/>
    <xf numFmtId="0" fontId="16" fillId="0" borderId="0" xfId="1" applyFont="1" applyAlignment="1">
      <alignment horizontal="right"/>
    </xf>
    <xf numFmtId="0" fontId="13" fillId="0" borderId="0" xfId="1" applyFont="1" applyAlignment="1">
      <alignment horizontal="right"/>
    </xf>
    <xf numFmtId="0" fontId="17" fillId="0" borderId="23" xfId="1" applyFont="1" applyBorder="1"/>
    <xf numFmtId="0" fontId="18" fillId="0" borderId="0" xfId="0" applyFont="1" applyAlignment="1">
      <alignment vertical="center" wrapText="1"/>
    </xf>
    <xf numFmtId="0" fontId="1" fillId="0" borderId="0" xfId="0" applyFont="1">
      <alignment vertical="center"/>
    </xf>
    <xf numFmtId="0" fontId="22" fillId="0" borderId="0" xfId="1" applyFont="1" applyAlignment="1">
      <alignment vertical="center"/>
    </xf>
    <xf numFmtId="0" fontId="19" fillId="0" borderId="0" xfId="1" applyFont="1" applyAlignment="1">
      <alignment vertical="center"/>
    </xf>
    <xf numFmtId="0" fontId="1" fillId="0" borderId="25" xfId="1" applyFont="1" applyBorder="1" applyAlignment="1" applyProtection="1">
      <alignment horizontal="center" vertical="center" wrapText="1"/>
      <protection locked="0"/>
    </xf>
    <xf numFmtId="0" fontId="19" fillId="0" borderId="20" xfId="1" applyFont="1" applyBorder="1" applyAlignment="1" applyProtection="1">
      <alignment horizontal="center" vertical="center" wrapText="1"/>
      <protection locked="0"/>
    </xf>
    <xf numFmtId="0" fontId="19" fillId="0" borderId="23" xfId="1" applyFont="1" applyBorder="1" applyAlignment="1" applyProtection="1">
      <alignment horizontal="center" vertical="center" wrapText="1"/>
      <protection locked="0"/>
    </xf>
    <xf numFmtId="0" fontId="19" fillId="0" borderId="0" xfId="1" applyFont="1" applyAlignment="1" applyProtection="1">
      <alignment horizontal="center" vertical="center" wrapText="1"/>
      <protection locked="0"/>
    </xf>
    <xf numFmtId="0" fontId="1" fillId="0" borderId="0" xfId="1" applyFont="1" applyAlignment="1" applyProtection="1">
      <alignment horizontal="center" vertical="center" wrapText="1"/>
      <protection locked="0"/>
    </xf>
    <xf numFmtId="0" fontId="12" fillId="0" borderId="0" xfId="1" applyFont="1" applyAlignment="1">
      <alignment horizontal="left" vertical="center" wrapText="1"/>
    </xf>
    <xf numFmtId="0" fontId="12" fillId="0" borderId="23" xfId="1" applyFont="1" applyBorder="1" applyAlignment="1">
      <alignment horizontal="left" vertical="center" wrapText="1"/>
    </xf>
    <xf numFmtId="0" fontId="1" fillId="2" borderId="19" xfId="1" applyFont="1" applyFill="1" applyBorder="1" applyAlignment="1">
      <alignment horizontal="center" vertical="center"/>
    </xf>
    <xf numFmtId="0" fontId="1" fillId="2" borderId="20" xfId="1" applyFont="1" applyFill="1" applyBorder="1" applyAlignment="1">
      <alignment horizontal="center" vertical="center"/>
    </xf>
    <xf numFmtId="0" fontId="1" fillId="2" borderId="25" xfId="1" applyFont="1" applyFill="1" applyBorder="1" applyAlignment="1">
      <alignment horizontal="center" vertical="center"/>
    </xf>
    <xf numFmtId="0" fontId="1" fillId="2" borderId="0" xfId="1" applyFont="1" applyFill="1" applyAlignment="1">
      <alignment horizontal="center" vertical="center"/>
    </xf>
    <xf numFmtId="0" fontId="1" fillId="2" borderId="22" xfId="1" applyFont="1" applyFill="1" applyBorder="1" applyAlignment="1">
      <alignment horizontal="center" vertical="center"/>
    </xf>
    <xf numFmtId="0" fontId="1" fillId="2" borderId="23" xfId="1" applyFont="1" applyFill="1" applyBorder="1" applyAlignment="1">
      <alignment horizontal="center" vertical="center"/>
    </xf>
    <xf numFmtId="0" fontId="1" fillId="0" borderId="1" xfId="1" applyFont="1" applyBorder="1" applyAlignment="1" applyProtection="1">
      <alignment horizontal="left" vertical="center" shrinkToFit="1"/>
      <protection locked="0"/>
    </xf>
    <xf numFmtId="0" fontId="1" fillId="0" borderId="2" xfId="1" applyFont="1" applyBorder="1" applyAlignment="1" applyProtection="1">
      <alignment horizontal="left" vertical="center" shrinkToFit="1"/>
      <protection locked="0"/>
    </xf>
    <xf numFmtId="0" fontId="1" fillId="0" borderId="33" xfId="1" applyFont="1" applyBorder="1" applyAlignment="1" applyProtection="1">
      <alignment horizontal="left" vertical="center" shrinkToFit="1"/>
      <protection locked="0"/>
    </xf>
    <xf numFmtId="0" fontId="1" fillId="0" borderId="19" xfId="1" applyFont="1" applyBorder="1" applyAlignment="1" applyProtection="1">
      <alignment horizontal="left" vertical="top" wrapText="1"/>
      <protection locked="0"/>
    </xf>
    <xf numFmtId="0" fontId="1" fillId="0" borderId="20" xfId="1" applyFont="1" applyBorder="1" applyAlignment="1" applyProtection="1">
      <alignment horizontal="left" vertical="top" wrapText="1"/>
      <protection locked="0"/>
    </xf>
    <xf numFmtId="0" fontId="1" fillId="0" borderId="21" xfId="1" applyFont="1" applyBorder="1" applyAlignment="1" applyProtection="1">
      <alignment horizontal="left" vertical="top" wrapText="1"/>
      <protection locked="0"/>
    </xf>
    <xf numFmtId="0" fontId="1" fillId="0" borderId="25"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26" xfId="1" applyFont="1" applyBorder="1" applyAlignment="1" applyProtection="1">
      <alignment horizontal="left" vertical="top" wrapText="1"/>
      <protection locked="0"/>
    </xf>
    <xf numFmtId="0" fontId="1" fillId="0" borderId="22" xfId="1" applyFont="1" applyBorder="1" applyAlignment="1" applyProtection="1">
      <alignment horizontal="left" vertical="top" wrapText="1"/>
      <protection locked="0"/>
    </xf>
    <xf numFmtId="0" fontId="1" fillId="0" borderId="23" xfId="1" applyFont="1" applyBorder="1" applyAlignment="1" applyProtection="1">
      <alignment horizontal="left" vertical="top" wrapText="1"/>
      <protection locked="0"/>
    </xf>
    <xf numFmtId="0" fontId="1" fillId="0" borderId="24" xfId="1" applyFont="1" applyBorder="1" applyAlignment="1" applyProtection="1">
      <alignment horizontal="left" vertical="top" wrapText="1"/>
      <protection locked="0"/>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2" xfId="1" applyFont="1" applyBorder="1" applyAlignment="1">
      <alignment horizontal="left" vertical="center"/>
    </xf>
    <xf numFmtId="0" fontId="9" fillId="0" borderId="23" xfId="1" applyFont="1" applyBorder="1" applyAlignment="1">
      <alignment horizontal="left" vertical="center"/>
    </xf>
    <xf numFmtId="0" fontId="9" fillId="0" borderId="24" xfId="1" applyFont="1" applyBorder="1" applyAlignment="1">
      <alignment horizontal="left" vertical="center"/>
    </xf>
    <xf numFmtId="0" fontId="1" fillId="2" borderId="6" xfId="1" applyFont="1" applyFill="1" applyBorder="1" applyAlignment="1">
      <alignment horizontal="center" vertical="center"/>
    </xf>
    <xf numFmtId="0" fontId="1" fillId="0" borderId="6" xfId="1" applyFont="1" applyBorder="1" applyAlignment="1">
      <alignment horizontal="center" vertical="center" wrapText="1"/>
    </xf>
    <xf numFmtId="0" fontId="1" fillId="0" borderId="6" xfId="1" applyFont="1" applyBorder="1" applyAlignment="1" applyProtection="1">
      <alignment horizontal="left" vertical="center"/>
      <protection locked="0"/>
    </xf>
    <xf numFmtId="0" fontId="11" fillId="0" borderId="19" xfId="1" applyFont="1" applyBorder="1" applyAlignment="1">
      <alignment horizontal="left" vertical="top" wrapText="1"/>
    </xf>
    <xf numFmtId="0" fontId="11" fillId="0" borderId="20" xfId="1" applyFont="1" applyBorder="1" applyAlignment="1">
      <alignment horizontal="left" vertical="top" wrapText="1"/>
    </xf>
    <xf numFmtId="0" fontId="11" fillId="0" borderId="21" xfId="1" applyFont="1" applyBorder="1" applyAlignment="1">
      <alignment horizontal="left" vertical="top" wrapText="1"/>
    </xf>
    <xf numFmtId="0" fontId="11" fillId="0" borderId="25" xfId="1" applyFont="1" applyBorder="1" applyAlignment="1">
      <alignment horizontal="left" vertical="top" wrapText="1"/>
    </xf>
    <xf numFmtId="0" fontId="11" fillId="0" borderId="0" xfId="1" applyFont="1" applyAlignment="1">
      <alignment horizontal="left" vertical="top" wrapText="1"/>
    </xf>
    <xf numFmtId="0" fontId="11" fillId="0" borderId="26" xfId="1" applyFont="1" applyBorder="1" applyAlignment="1">
      <alignment horizontal="left" vertical="top" wrapText="1"/>
    </xf>
    <xf numFmtId="0" fontId="11" fillId="0" borderId="22" xfId="1" applyFont="1" applyBorder="1" applyAlignment="1">
      <alignment horizontal="left" vertical="top" wrapText="1"/>
    </xf>
    <xf numFmtId="0" fontId="11" fillId="0" borderId="23" xfId="1" applyFont="1" applyBorder="1" applyAlignment="1">
      <alignment horizontal="left" vertical="top" wrapText="1"/>
    </xf>
    <xf numFmtId="0" fontId="11" fillId="0" borderId="24" xfId="1" applyFont="1" applyBorder="1" applyAlignment="1">
      <alignment horizontal="left" vertical="top"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 fillId="0" borderId="22" xfId="1" applyFont="1" applyBorder="1" applyAlignment="1">
      <alignment horizontal="center" vertical="center" wrapText="1"/>
    </xf>
    <xf numFmtId="0" fontId="1" fillId="0" borderId="23"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19" xfId="1" applyFont="1" applyBorder="1" applyAlignment="1" applyProtection="1">
      <alignment horizontal="center" vertical="center"/>
      <protection locked="0"/>
    </xf>
    <xf numFmtId="0" fontId="1" fillId="0" borderId="20" xfId="1" applyFont="1" applyBorder="1" applyAlignment="1" applyProtection="1">
      <alignment horizontal="center" vertical="center"/>
      <protection locked="0"/>
    </xf>
    <xf numFmtId="0" fontId="1" fillId="0" borderId="21" xfId="1" applyFont="1" applyBorder="1" applyAlignment="1" applyProtection="1">
      <alignment horizontal="center" vertical="center"/>
      <protection locked="0"/>
    </xf>
    <xf numFmtId="0" fontId="1" fillId="0" borderId="22" xfId="1" applyFont="1" applyBorder="1" applyAlignment="1" applyProtection="1">
      <alignment horizontal="center" vertical="center"/>
      <protection locked="0"/>
    </xf>
    <xf numFmtId="0" fontId="1" fillId="0" borderId="23" xfId="1" applyFont="1" applyBorder="1" applyAlignment="1" applyProtection="1">
      <alignment horizontal="center" vertical="center"/>
      <protection locked="0"/>
    </xf>
    <xf numFmtId="0" fontId="1" fillId="0" borderId="24" xfId="1" applyFont="1" applyBorder="1" applyAlignment="1" applyProtection="1">
      <alignment horizontal="center" vertical="center"/>
      <protection locked="0"/>
    </xf>
    <xf numFmtId="0" fontId="1" fillId="0" borderId="19" xfId="1" applyFont="1" applyBorder="1" applyAlignment="1" applyProtection="1">
      <alignment horizontal="left" vertical="center"/>
      <protection locked="0"/>
    </xf>
    <xf numFmtId="0" fontId="1" fillId="0" borderId="20" xfId="1" applyFont="1" applyBorder="1" applyAlignment="1" applyProtection="1">
      <alignment horizontal="left" vertical="center"/>
      <protection locked="0"/>
    </xf>
    <xf numFmtId="0" fontId="1" fillId="0" borderId="21" xfId="1" applyFont="1" applyBorder="1" applyAlignment="1" applyProtection="1">
      <alignment horizontal="left" vertical="center"/>
      <protection locked="0"/>
    </xf>
    <xf numFmtId="0" fontId="1" fillId="0" borderId="22" xfId="1" applyFont="1" applyBorder="1" applyAlignment="1" applyProtection="1">
      <alignment horizontal="left" vertical="center"/>
      <protection locked="0"/>
    </xf>
    <xf numFmtId="0" fontId="1" fillId="0" borderId="23" xfId="1" applyFont="1" applyBorder="1" applyAlignment="1" applyProtection="1">
      <alignment horizontal="left" vertical="center"/>
      <protection locked="0"/>
    </xf>
    <xf numFmtId="0" fontId="1" fillId="0" borderId="24" xfId="1" applyFont="1" applyBorder="1" applyAlignment="1" applyProtection="1">
      <alignment horizontal="left" vertical="center"/>
      <protection locked="0"/>
    </xf>
    <xf numFmtId="0" fontId="1" fillId="2" borderId="19" xfId="1" applyFont="1" applyFill="1" applyBorder="1" applyAlignment="1">
      <alignment horizontal="center" vertical="center" wrapText="1"/>
    </xf>
    <xf numFmtId="0" fontId="1" fillId="2" borderId="21" xfId="1" applyFont="1" applyFill="1" applyBorder="1" applyAlignment="1">
      <alignment horizontal="center" vertical="center"/>
    </xf>
    <xf numFmtId="0" fontId="1" fillId="2" borderId="26" xfId="1" applyFont="1" applyFill="1" applyBorder="1" applyAlignment="1">
      <alignment horizontal="center" vertical="center"/>
    </xf>
    <xf numFmtId="0" fontId="1" fillId="2" borderId="24" xfId="1" applyFont="1" applyFill="1" applyBorder="1" applyAlignment="1">
      <alignment horizontal="center" vertical="center"/>
    </xf>
    <xf numFmtId="38" fontId="7" fillId="0" borderId="19" xfId="2" applyFont="1" applyBorder="1" applyAlignment="1" applyProtection="1">
      <alignment horizontal="center" vertical="center"/>
      <protection locked="0"/>
    </xf>
    <xf numFmtId="38" fontId="7" fillId="0" borderId="20" xfId="2" applyFont="1" applyBorder="1" applyAlignment="1" applyProtection="1">
      <alignment horizontal="center" vertical="center"/>
      <protection locked="0"/>
    </xf>
    <xf numFmtId="38" fontId="7" fillId="0" borderId="22" xfId="2" applyFont="1" applyBorder="1" applyAlignment="1" applyProtection="1">
      <alignment horizontal="center" vertical="center"/>
      <protection locked="0"/>
    </xf>
    <xf numFmtId="38" fontId="7" fillId="0" borderId="23" xfId="2" applyFont="1" applyBorder="1" applyAlignment="1" applyProtection="1">
      <alignment horizontal="center" vertical="center"/>
      <protection locked="0"/>
    </xf>
    <xf numFmtId="0" fontId="1" fillId="0" borderId="20" xfId="1" applyFont="1" applyBorder="1" applyAlignment="1" applyProtection="1">
      <alignment horizontal="center" vertical="center" wrapText="1"/>
      <protection locked="0"/>
    </xf>
    <xf numFmtId="0" fontId="1" fillId="0" borderId="21" xfId="1" applyFont="1" applyBorder="1" applyAlignment="1" applyProtection="1">
      <alignment horizontal="center" vertical="center" wrapText="1"/>
      <protection locked="0"/>
    </xf>
    <xf numFmtId="0" fontId="1" fillId="0" borderId="23" xfId="1" applyFont="1" applyBorder="1" applyAlignment="1" applyProtection="1">
      <alignment horizontal="center" vertical="center" wrapText="1"/>
      <protection locked="0"/>
    </xf>
    <xf numFmtId="0" fontId="1" fillId="0" borderId="24" xfId="1" applyFont="1" applyBorder="1" applyAlignment="1" applyProtection="1">
      <alignment horizontal="center" vertical="center" wrapText="1"/>
      <protection locked="0"/>
    </xf>
    <xf numFmtId="0" fontId="1" fillId="0" borderId="19" xfId="1" applyFont="1" applyBorder="1" applyAlignment="1" applyProtection="1">
      <alignment horizontal="center" vertical="center" wrapText="1"/>
      <protection locked="0"/>
    </xf>
    <xf numFmtId="0" fontId="1" fillId="0" borderId="25" xfId="1" applyFont="1" applyBorder="1" applyAlignment="1" applyProtection="1">
      <alignment horizontal="center" vertical="center" wrapText="1"/>
      <protection locked="0"/>
    </xf>
    <xf numFmtId="0" fontId="1" fillId="0" borderId="0" xfId="1" applyFont="1" applyAlignment="1" applyProtection="1">
      <alignment horizontal="center" vertical="center" wrapText="1"/>
      <protection locked="0"/>
    </xf>
    <xf numFmtId="0" fontId="1" fillId="0" borderId="26" xfId="1" applyFont="1" applyBorder="1" applyAlignment="1" applyProtection="1">
      <alignment horizontal="center" vertical="center" wrapText="1"/>
      <protection locked="0"/>
    </xf>
    <xf numFmtId="0" fontId="1" fillId="0" borderId="22" xfId="1" applyFont="1" applyBorder="1" applyAlignment="1" applyProtection="1">
      <alignment horizontal="center" vertical="center" wrapText="1"/>
      <protection locked="0"/>
    </xf>
    <xf numFmtId="0" fontId="25" fillId="0" borderId="0" xfId="1" applyFont="1" applyAlignment="1">
      <alignment horizontal="left" vertical="center"/>
    </xf>
    <xf numFmtId="0" fontId="24" fillId="0" borderId="0" xfId="0" applyFont="1" applyAlignment="1">
      <alignment horizontal="left" vertical="center"/>
    </xf>
    <xf numFmtId="0" fontId="18" fillId="0" borderId="20" xfId="1" applyFont="1" applyBorder="1" applyAlignment="1">
      <alignment horizontal="left" vertical="center"/>
    </xf>
    <xf numFmtId="0" fontId="23" fillId="0" borderId="20" xfId="0" applyFont="1" applyBorder="1" applyAlignment="1">
      <alignment horizontal="left" vertical="center"/>
    </xf>
    <xf numFmtId="176" fontId="1" fillId="0" borderId="1" xfId="1" applyNumberFormat="1" applyFont="1" applyBorder="1" applyAlignment="1">
      <alignment horizontal="center" vertical="center"/>
    </xf>
    <xf numFmtId="176" fontId="1" fillId="0" borderId="2" xfId="1" applyNumberFormat="1" applyFont="1" applyBorder="1" applyAlignment="1">
      <alignment horizontal="center" vertical="center"/>
    </xf>
    <xf numFmtId="176" fontId="1" fillId="0" borderId="3" xfId="1" applyNumberFormat="1" applyFont="1" applyBorder="1" applyAlignment="1">
      <alignment horizontal="center" vertical="center"/>
    </xf>
    <xf numFmtId="0" fontId="6" fillId="0" borderId="0" xfId="1" applyFont="1" applyAlignment="1">
      <alignment horizontal="center" vertical="center"/>
    </xf>
    <xf numFmtId="0" fontId="1" fillId="0" borderId="4" xfId="1" applyFont="1" applyBorder="1" applyAlignment="1" applyProtection="1">
      <alignment horizontal="left" vertical="center" shrinkToFit="1"/>
      <protection locked="0"/>
    </xf>
    <xf numFmtId="0" fontId="1" fillId="0" borderId="5" xfId="1" applyFont="1" applyBorder="1" applyAlignment="1" applyProtection="1">
      <alignment horizontal="left" vertical="center" shrinkToFit="1"/>
      <protection locked="0"/>
    </xf>
    <xf numFmtId="0" fontId="1" fillId="0" borderId="6" xfId="1" applyFont="1" applyBorder="1" applyAlignment="1" applyProtection="1">
      <alignment horizontal="left" vertical="center" wrapText="1" shrinkToFit="1"/>
      <protection locked="0"/>
    </xf>
    <xf numFmtId="0" fontId="1" fillId="0" borderId="7" xfId="1" applyFont="1" applyBorder="1" applyAlignment="1" applyProtection="1">
      <alignment horizontal="left" vertical="center" wrapText="1" shrinkToFit="1"/>
      <protection locked="0"/>
    </xf>
    <xf numFmtId="0" fontId="1" fillId="0" borderId="8" xfId="1" applyFont="1" applyBorder="1" applyAlignment="1" applyProtection="1">
      <alignment horizontal="left" vertical="center" wrapText="1" shrinkToFit="1"/>
      <protection locked="0"/>
    </xf>
    <xf numFmtId="0" fontId="1" fillId="0" borderId="9" xfId="1" applyFont="1" applyBorder="1" applyAlignment="1" applyProtection="1">
      <alignment horizontal="left" vertical="center" wrapText="1" shrinkToFit="1"/>
      <protection locked="0"/>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horizontal="center" vertical="center"/>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0" fontId="1" fillId="0" borderId="21" xfId="1" applyFont="1" applyBorder="1" applyAlignment="1">
      <alignment horizontal="center" vertical="center"/>
    </xf>
    <xf numFmtId="0" fontId="1" fillId="0" borderId="30" xfId="1" applyFont="1" applyBorder="1" applyAlignment="1">
      <alignment horizontal="center" vertical="center"/>
    </xf>
    <xf numFmtId="0" fontId="1" fillId="0" borderId="31" xfId="1" applyFont="1" applyBorder="1" applyAlignment="1">
      <alignment horizontal="center" vertical="center"/>
    </xf>
    <xf numFmtId="0" fontId="1" fillId="0" borderId="32" xfId="1" applyFont="1" applyBorder="1" applyAlignment="1">
      <alignment horizontal="center" vertical="center"/>
    </xf>
    <xf numFmtId="0" fontId="1" fillId="2" borderId="34" xfId="1" applyFont="1" applyFill="1" applyBorder="1" applyAlignment="1">
      <alignment horizontal="center" vertical="center" wrapText="1"/>
    </xf>
    <xf numFmtId="0" fontId="1" fillId="2" borderId="35" xfId="1" applyFont="1" applyFill="1" applyBorder="1" applyAlignment="1">
      <alignment horizontal="center" vertical="center" wrapText="1"/>
    </xf>
    <xf numFmtId="0" fontId="1" fillId="2" borderId="36" xfId="1" applyFont="1" applyFill="1" applyBorder="1" applyAlignment="1">
      <alignment horizontal="center" vertical="center" wrapText="1"/>
    </xf>
    <xf numFmtId="0" fontId="1" fillId="2" borderId="37" xfId="1" applyFont="1" applyFill="1" applyBorder="1" applyAlignment="1">
      <alignment horizontal="center" vertical="center" wrapText="1"/>
    </xf>
    <xf numFmtId="0" fontId="1" fillId="2" borderId="0" xfId="1" applyFont="1" applyFill="1" applyAlignment="1">
      <alignment horizontal="center" vertical="center" wrapText="1"/>
    </xf>
    <xf numFmtId="0" fontId="1" fillId="2" borderId="26" xfId="1" applyFont="1" applyFill="1" applyBorder="1" applyAlignment="1">
      <alignment horizontal="center" vertical="center" wrapText="1"/>
    </xf>
    <xf numFmtId="0" fontId="1" fillId="2" borderId="38"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0" borderId="0" xfId="1" applyFont="1" applyAlignment="1">
      <alignment horizontal="left" vertical="center" wrapText="1"/>
    </xf>
    <xf numFmtId="14" fontId="26" fillId="0" borderId="19" xfId="1" applyNumberFormat="1" applyFont="1" applyBorder="1" applyAlignment="1" applyProtection="1">
      <alignment horizontal="center" vertical="center"/>
      <protection locked="0"/>
    </xf>
    <xf numFmtId="14" fontId="26" fillId="0" borderId="20" xfId="1" applyNumberFormat="1" applyFont="1" applyBorder="1" applyAlignment="1" applyProtection="1">
      <alignment horizontal="center" vertical="center"/>
      <protection locked="0"/>
    </xf>
    <xf numFmtId="14" fontId="26" fillId="0" borderId="21" xfId="1" applyNumberFormat="1" applyFont="1" applyBorder="1" applyAlignment="1" applyProtection="1">
      <alignment horizontal="center" vertical="center"/>
      <protection locked="0"/>
    </xf>
    <xf numFmtId="14" fontId="26" fillId="0" borderId="22" xfId="1" applyNumberFormat="1" applyFont="1" applyBorder="1" applyAlignment="1" applyProtection="1">
      <alignment horizontal="center" vertical="center"/>
      <protection locked="0"/>
    </xf>
    <xf numFmtId="14" fontId="26" fillId="0" borderId="23" xfId="1" applyNumberFormat="1" applyFont="1" applyBorder="1" applyAlignment="1" applyProtection="1">
      <alignment horizontal="center" vertical="center"/>
      <protection locked="0"/>
    </xf>
    <xf numFmtId="14" fontId="26" fillId="0" borderId="24" xfId="1" applyNumberFormat="1" applyFont="1" applyBorder="1" applyAlignment="1" applyProtection="1">
      <alignment horizontal="center" vertical="center"/>
      <protection locked="0"/>
    </xf>
    <xf numFmtId="0" fontId="1" fillId="0" borderId="0" xfId="1" applyFont="1" applyAlignment="1">
      <alignment horizontal="center" vertical="center"/>
    </xf>
    <xf numFmtId="0" fontId="19" fillId="0" borderId="19" xfId="1" applyFont="1" applyBorder="1" applyAlignment="1" applyProtection="1">
      <alignment horizontal="center" vertical="center" wrapText="1"/>
      <protection locked="0"/>
    </xf>
    <xf numFmtId="0" fontId="19" fillId="0" borderId="20" xfId="1" applyFont="1" applyBorder="1" applyAlignment="1" applyProtection="1">
      <alignment horizontal="center" vertical="center" wrapText="1"/>
      <protection locked="0"/>
    </xf>
    <xf numFmtId="0" fontId="19" fillId="0" borderId="21" xfId="1" applyFont="1" applyBorder="1" applyAlignment="1" applyProtection="1">
      <alignment horizontal="center" vertical="center" wrapText="1"/>
      <protection locked="0"/>
    </xf>
    <xf numFmtId="0" fontId="19" fillId="0" borderId="25" xfId="1" applyFont="1" applyBorder="1" applyAlignment="1" applyProtection="1">
      <alignment horizontal="center" vertical="center" wrapText="1"/>
      <protection locked="0"/>
    </xf>
    <xf numFmtId="0" fontId="19" fillId="0" borderId="0" xfId="1" applyFont="1" applyAlignment="1" applyProtection="1">
      <alignment horizontal="center" vertical="center" wrapText="1"/>
      <protection locked="0"/>
    </xf>
    <xf numFmtId="0" fontId="19" fillId="0" borderId="26" xfId="1" applyFont="1" applyBorder="1" applyAlignment="1" applyProtection="1">
      <alignment horizontal="center" vertical="center" wrapText="1"/>
      <protection locked="0"/>
    </xf>
    <xf numFmtId="0" fontId="19" fillId="0" borderId="22" xfId="1" applyFont="1" applyBorder="1" applyAlignment="1" applyProtection="1">
      <alignment horizontal="center" vertical="center" wrapText="1"/>
      <protection locked="0"/>
    </xf>
    <xf numFmtId="0" fontId="19" fillId="0" borderId="23" xfId="1" applyFont="1" applyBorder="1" applyAlignment="1" applyProtection="1">
      <alignment horizontal="center" vertical="center" wrapText="1"/>
      <protection locked="0"/>
    </xf>
    <xf numFmtId="0" fontId="19" fillId="0" borderId="24" xfId="1" applyFont="1" applyBorder="1" applyAlignment="1" applyProtection="1">
      <alignment horizontal="center" vertical="center" wrapText="1"/>
      <protection locked="0"/>
    </xf>
    <xf numFmtId="38" fontId="20" fillId="0" borderId="19" xfId="2" applyFont="1" applyBorder="1" applyAlignment="1" applyProtection="1">
      <alignment horizontal="center" vertical="center"/>
      <protection locked="0"/>
    </xf>
    <xf numFmtId="38" fontId="20" fillId="0" borderId="20" xfId="2" applyFont="1" applyBorder="1" applyAlignment="1" applyProtection="1">
      <alignment horizontal="center" vertical="center"/>
      <protection locked="0"/>
    </xf>
    <xf numFmtId="38" fontId="20" fillId="0" borderId="22" xfId="2" applyFont="1" applyBorder="1" applyAlignment="1" applyProtection="1">
      <alignment horizontal="center" vertical="center"/>
      <protection locked="0"/>
    </xf>
    <xf numFmtId="38" fontId="20" fillId="0" borderId="23" xfId="2" applyFont="1" applyBorder="1" applyAlignment="1" applyProtection="1">
      <alignment horizontal="center" vertical="center"/>
      <protection locked="0"/>
    </xf>
    <xf numFmtId="14" fontId="21" fillId="0" borderId="19" xfId="1" applyNumberFormat="1" applyFont="1" applyBorder="1" applyAlignment="1" applyProtection="1">
      <alignment horizontal="center" vertical="center"/>
      <protection locked="0"/>
    </xf>
    <xf numFmtId="14" fontId="21" fillId="0" borderId="20" xfId="1" applyNumberFormat="1" applyFont="1" applyBorder="1" applyAlignment="1" applyProtection="1">
      <alignment horizontal="center" vertical="center"/>
      <protection locked="0"/>
    </xf>
    <xf numFmtId="14" fontId="21" fillId="0" borderId="21" xfId="1" applyNumberFormat="1" applyFont="1" applyBorder="1" applyAlignment="1" applyProtection="1">
      <alignment horizontal="center" vertical="center"/>
      <protection locked="0"/>
    </xf>
    <xf numFmtId="14" fontId="21" fillId="0" borderId="22" xfId="1" applyNumberFormat="1" applyFont="1" applyBorder="1" applyAlignment="1" applyProtection="1">
      <alignment horizontal="center" vertical="center"/>
      <protection locked="0"/>
    </xf>
    <xf numFmtId="14" fontId="21" fillId="0" borderId="23" xfId="1" applyNumberFormat="1" applyFont="1" applyBorder="1" applyAlignment="1" applyProtection="1">
      <alignment horizontal="center" vertical="center"/>
      <protection locked="0"/>
    </xf>
    <xf numFmtId="14" fontId="21" fillId="0" borderId="24" xfId="1" applyNumberFormat="1" applyFont="1" applyBorder="1" applyAlignment="1" applyProtection="1">
      <alignment horizontal="center" vertical="center"/>
      <protection locked="0"/>
    </xf>
    <xf numFmtId="0" fontId="19" fillId="0" borderId="4" xfId="1" applyFont="1" applyBorder="1" applyAlignment="1" applyProtection="1">
      <alignment horizontal="left" vertical="center" shrinkToFit="1"/>
      <protection locked="0"/>
    </xf>
    <xf numFmtId="0" fontId="19" fillId="0" borderId="5" xfId="1" applyFont="1" applyBorder="1" applyAlignment="1" applyProtection="1">
      <alignment horizontal="left" vertical="center" shrinkToFit="1"/>
      <protection locked="0"/>
    </xf>
    <xf numFmtId="0" fontId="19" fillId="0" borderId="6" xfId="1" applyFont="1" applyBorder="1" applyAlignment="1" applyProtection="1">
      <alignment horizontal="left" vertical="center" wrapText="1" shrinkToFit="1"/>
      <protection locked="0"/>
    </xf>
    <xf numFmtId="0" fontId="19" fillId="0" borderId="7" xfId="1" applyFont="1" applyBorder="1" applyAlignment="1" applyProtection="1">
      <alignment horizontal="left" vertical="center" wrapText="1" shrinkToFit="1"/>
      <protection locked="0"/>
    </xf>
    <xf numFmtId="0" fontId="19" fillId="0" borderId="8" xfId="1" applyFont="1" applyBorder="1" applyAlignment="1" applyProtection="1">
      <alignment horizontal="left" vertical="center" wrapText="1" shrinkToFit="1"/>
      <protection locked="0"/>
    </xf>
    <xf numFmtId="0" fontId="19" fillId="0" borderId="9" xfId="1" applyFont="1" applyBorder="1" applyAlignment="1" applyProtection="1">
      <alignment horizontal="left" vertical="center" wrapText="1" shrinkToFit="1"/>
      <protection locked="0"/>
    </xf>
    <xf numFmtId="0" fontId="1" fillId="2" borderId="39" xfId="1" applyFont="1" applyFill="1" applyBorder="1" applyAlignment="1">
      <alignment horizontal="center" vertical="center" wrapText="1"/>
    </xf>
    <xf numFmtId="0" fontId="1" fillId="2" borderId="22" xfId="1" applyFont="1" applyFill="1" applyBorder="1" applyAlignment="1">
      <alignment horizontal="center" vertical="center" wrapText="1"/>
    </xf>
    <xf numFmtId="0" fontId="1" fillId="2" borderId="23" xfId="1" applyFont="1" applyFill="1" applyBorder="1" applyAlignment="1">
      <alignment horizontal="center" vertical="center" wrapText="1"/>
    </xf>
    <xf numFmtId="0" fontId="1" fillId="2" borderId="24" xfId="1" applyFont="1" applyFill="1" applyBorder="1" applyAlignment="1">
      <alignment horizontal="center" vertical="center" wrapText="1"/>
    </xf>
    <xf numFmtId="0" fontId="1" fillId="0" borderId="10" xfId="1" applyFont="1" applyBorder="1" applyAlignment="1" applyProtection="1">
      <alignment horizontal="left" vertical="center" shrinkToFit="1"/>
      <protection locked="0"/>
    </xf>
    <xf numFmtId="0" fontId="1" fillId="0" borderId="6" xfId="1" applyFont="1" applyBorder="1" applyAlignment="1" applyProtection="1">
      <alignment horizontal="left" vertical="center" shrinkToFit="1"/>
      <protection locked="0"/>
    </xf>
    <xf numFmtId="0" fontId="19" fillId="0" borderId="1" xfId="1" applyFont="1" applyBorder="1" applyAlignment="1" applyProtection="1">
      <alignment horizontal="left" vertical="center" shrinkToFit="1"/>
      <protection locked="0"/>
    </xf>
    <xf numFmtId="0" fontId="19" fillId="0" borderId="2" xfId="1" applyFont="1" applyBorder="1" applyAlignment="1" applyProtection="1">
      <alignment horizontal="left" vertical="center" shrinkToFit="1"/>
      <protection locked="0"/>
    </xf>
    <xf numFmtId="0" fontId="19" fillId="0" borderId="33" xfId="1" applyFont="1" applyBorder="1" applyAlignment="1" applyProtection="1">
      <alignment horizontal="left" vertical="center" shrinkToFit="1"/>
      <protection locked="0"/>
    </xf>
    <xf numFmtId="0" fontId="19" fillId="0" borderId="19" xfId="1" applyFont="1" applyBorder="1" applyAlignment="1" applyProtection="1">
      <alignment horizontal="center" vertical="center"/>
      <protection locked="0"/>
    </xf>
    <xf numFmtId="0" fontId="19" fillId="0" borderId="20" xfId="1" applyFont="1" applyBorder="1" applyAlignment="1" applyProtection="1">
      <alignment horizontal="center" vertical="center"/>
      <protection locked="0"/>
    </xf>
    <xf numFmtId="0" fontId="19" fillId="0" borderId="21" xfId="1" applyFont="1" applyBorder="1" applyAlignment="1" applyProtection="1">
      <alignment horizontal="center" vertical="center"/>
      <protection locked="0"/>
    </xf>
    <xf numFmtId="0" fontId="19" fillId="0" borderId="22" xfId="1" applyFont="1" applyBorder="1" applyAlignment="1" applyProtection="1">
      <alignment horizontal="center" vertical="center"/>
      <protection locked="0"/>
    </xf>
    <xf numFmtId="0" fontId="19" fillId="0" borderId="23" xfId="1" applyFont="1" applyBorder="1" applyAlignment="1" applyProtection="1">
      <alignment horizontal="center" vertical="center"/>
      <protection locked="0"/>
    </xf>
    <xf numFmtId="0" fontId="19" fillId="0" borderId="24" xfId="1" applyFont="1" applyBorder="1" applyAlignment="1" applyProtection="1">
      <alignment horizontal="center" vertical="center"/>
      <protection locked="0"/>
    </xf>
    <xf numFmtId="0" fontId="19" fillId="0" borderId="6" xfId="1" applyFont="1" applyBorder="1" applyAlignment="1" applyProtection="1">
      <alignment horizontal="left" vertical="center"/>
      <protection locked="0"/>
    </xf>
    <xf numFmtId="0" fontId="22" fillId="0" borderId="19" xfId="1" applyFont="1" applyBorder="1" applyAlignment="1">
      <alignment horizontal="left" vertical="top" wrapText="1"/>
    </xf>
    <xf numFmtId="0" fontId="22" fillId="0" borderId="20" xfId="1" applyFont="1" applyBorder="1" applyAlignment="1">
      <alignment horizontal="left" vertical="top" wrapText="1"/>
    </xf>
    <xf numFmtId="0" fontId="22" fillId="0" borderId="21" xfId="1" applyFont="1" applyBorder="1" applyAlignment="1">
      <alignment horizontal="left" vertical="top" wrapText="1"/>
    </xf>
    <xf numFmtId="0" fontId="22" fillId="0" borderId="25" xfId="1" applyFont="1" applyBorder="1" applyAlignment="1">
      <alignment horizontal="left" vertical="top" wrapText="1"/>
    </xf>
    <xf numFmtId="0" fontId="22" fillId="0" borderId="0" xfId="1" applyFont="1" applyAlignment="1">
      <alignment horizontal="left" vertical="top" wrapText="1"/>
    </xf>
    <xf numFmtId="0" fontId="22" fillId="0" borderId="26" xfId="1" applyFont="1" applyBorder="1" applyAlignment="1">
      <alignment horizontal="left" vertical="top" wrapText="1"/>
    </xf>
    <xf numFmtId="0" fontId="22" fillId="0" borderId="22" xfId="1" applyFont="1" applyBorder="1" applyAlignment="1">
      <alignment horizontal="left" vertical="top" wrapText="1"/>
    </xf>
    <xf numFmtId="0" fontId="22" fillId="0" borderId="23" xfId="1" applyFont="1" applyBorder="1" applyAlignment="1">
      <alignment horizontal="left" vertical="top" wrapText="1"/>
    </xf>
    <xf numFmtId="0" fontId="22" fillId="0" borderId="24" xfId="1" applyFont="1" applyBorder="1" applyAlignment="1">
      <alignment horizontal="left" vertical="top" wrapText="1"/>
    </xf>
    <xf numFmtId="0" fontId="19" fillId="0" borderId="19" xfId="1" applyFont="1" applyBorder="1" applyAlignment="1" applyProtection="1">
      <alignment horizontal="left" vertical="top" wrapText="1"/>
      <protection locked="0"/>
    </xf>
    <xf numFmtId="0" fontId="19" fillId="0" borderId="20" xfId="1" applyFont="1" applyBorder="1" applyAlignment="1" applyProtection="1">
      <alignment horizontal="left" vertical="top" wrapText="1"/>
      <protection locked="0"/>
    </xf>
    <xf numFmtId="0" fontId="19" fillId="0" borderId="21" xfId="1" applyFont="1" applyBorder="1" applyAlignment="1" applyProtection="1">
      <alignment horizontal="left" vertical="top" wrapText="1"/>
      <protection locked="0"/>
    </xf>
    <xf numFmtId="0" fontId="19" fillId="0" borderId="25" xfId="1" applyFont="1" applyBorder="1" applyAlignment="1" applyProtection="1">
      <alignment horizontal="left" vertical="top" wrapText="1"/>
      <protection locked="0"/>
    </xf>
    <xf numFmtId="0" fontId="19" fillId="0" borderId="0" xfId="1" applyFont="1" applyAlignment="1" applyProtection="1">
      <alignment horizontal="left" vertical="top" wrapText="1"/>
      <protection locked="0"/>
    </xf>
    <xf numFmtId="0" fontId="19" fillId="0" borderId="26" xfId="1" applyFont="1" applyBorder="1" applyAlignment="1" applyProtection="1">
      <alignment horizontal="left" vertical="top" wrapText="1"/>
      <protection locked="0"/>
    </xf>
    <xf numFmtId="0" fontId="19" fillId="0" borderId="22" xfId="1" applyFont="1" applyBorder="1" applyAlignment="1" applyProtection="1">
      <alignment horizontal="left" vertical="top" wrapText="1"/>
      <protection locked="0"/>
    </xf>
    <xf numFmtId="0" fontId="19" fillId="0" borderId="23" xfId="1" applyFont="1" applyBorder="1" applyAlignment="1" applyProtection="1">
      <alignment horizontal="left" vertical="top" wrapText="1"/>
      <protection locked="0"/>
    </xf>
    <xf numFmtId="0" fontId="19" fillId="0" borderId="24" xfId="1" applyFont="1" applyBorder="1" applyAlignment="1" applyProtection="1">
      <alignment horizontal="left" vertical="top" wrapText="1"/>
      <protection locked="0"/>
    </xf>
    <xf numFmtId="0" fontId="13" fillId="0" borderId="1" xfId="1" applyFont="1" applyBorder="1" applyAlignment="1">
      <alignment horizontal="left" vertical="top" wrapText="1"/>
    </xf>
    <xf numFmtId="0" fontId="13" fillId="0" borderId="2" xfId="1" applyFont="1" applyBorder="1" applyAlignment="1">
      <alignment horizontal="left" vertical="top" wrapText="1"/>
    </xf>
    <xf numFmtId="0" fontId="13" fillId="0" borderId="3" xfId="1" applyFont="1" applyBorder="1" applyAlignment="1">
      <alignment horizontal="left" vertical="top" wrapText="1"/>
    </xf>
    <xf numFmtId="0" fontId="13" fillId="0" borderId="23" xfId="1" applyFont="1" applyBorder="1"/>
    <xf numFmtId="0" fontId="14" fillId="0" borderId="0" xfId="1" applyFont="1" applyAlignment="1">
      <alignment horizontal="center"/>
    </xf>
    <xf numFmtId="0" fontId="13" fillId="0" borderId="0" xfId="1" applyFont="1" applyAlignment="1">
      <alignment wrapText="1"/>
    </xf>
    <xf numFmtId="0" fontId="13" fillId="0" borderId="23" xfId="1" applyFont="1" applyBorder="1" applyAlignment="1">
      <alignment horizontal="center"/>
    </xf>
    <xf numFmtId="38" fontId="13" fillId="0" borderId="2" xfId="2" applyFont="1" applyBorder="1" applyAlignment="1">
      <alignment horizontal="right"/>
    </xf>
  </cellXfs>
  <cellStyles count="3">
    <cellStyle name="桁区切り 2" xfId="2" xr:uid="{00000000-0005-0000-0000-000000000000}"/>
    <cellStyle name="標準" xfId="0" builtinId="0"/>
    <cellStyle name="標準 2" xfId="1" xr:uid="{00000000-0005-0000-0000-000002000000}"/>
  </cellStyles>
  <dxfs count="18">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20481" name="Option Button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20482" name="Option Button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xdr:twoCellAnchor>
    </mc:Choice>
    <mc:Fallback/>
  </mc:AlternateContent>
  <xdr:twoCellAnchor>
    <xdr:from>
      <xdr:col>8</xdr:col>
      <xdr:colOff>47625</xdr:colOff>
      <xdr:row>33</xdr:row>
      <xdr:rowOff>85725</xdr:rowOff>
    </xdr:from>
    <xdr:to>
      <xdr:col>19</xdr:col>
      <xdr:colOff>104775</xdr:colOff>
      <xdr:row>36</xdr:row>
      <xdr:rowOff>47625</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1647825" y="4972050"/>
          <a:ext cx="2257425" cy="419100"/>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21505" name="Option Button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21506" name="Option Button 2"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22529" name="Option Button 1" hidden="1">
              <a:extLst>
                <a:ext uri="{63B3BB69-23CF-44E3-9099-C40C66FF867C}">
                  <a14:compatExt spid="_x0000_s22529"/>
                </a:ext>
                <a:ext uri="{FF2B5EF4-FFF2-40B4-BE49-F238E27FC236}">
                  <a16:creationId xmlns:a16="http://schemas.microsoft.com/office/drawing/2014/main" id="{00000000-0008-0000-04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4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xdr:colOff>
          <xdr:row>34</xdr:row>
          <xdr:rowOff>19050</xdr:rowOff>
        </xdr:from>
        <xdr:to>
          <xdr:col>20</xdr:col>
          <xdr:colOff>190500</xdr:colOff>
          <xdr:row>35</xdr:row>
          <xdr:rowOff>114300</xdr:rowOff>
        </xdr:to>
        <xdr:sp macro="" textlink="">
          <xdr:nvSpPr>
            <xdr:cNvPr id="23553" name="Option Button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Not a member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34</xdr:row>
          <xdr:rowOff>19050</xdr:rowOff>
        </xdr:from>
        <xdr:to>
          <xdr:col>13</xdr:col>
          <xdr:colOff>9525</xdr:colOff>
          <xdr:row>35</xdr:row>
          <xdr:rowOff>114300</xdr:rowOff>
        </xdr:to>
        <xdr:sp macro="" textlink="">
          <xdr:nvSpPr>
            <xdr:cNvPr id="23554" name="Option Button 2" hidden="1">
              <a:extLst>
                <a:ext uri="{63B3BB69-23CF-44E3-9099-C40C66FF867C}">
                  <a14:compatExt spid="_x0000_s23554"/>
                </a:ext>
                <a:ext uri="{FF2B5EF4-FFF2-40B4-BE49-F238E27FC236}">
                  <a16:creationId xmlns:a16="http://schemas.microsoft.com/office/drawing/2014/main" id="{00000000-0008-0000-05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Member</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G47"/>
  <sheetViews>
    <sheetView showGridLines="0" showRowColHeaders="0" tabSelected="1" topLeftCell="A6" zoomScaleNormal="100" zoomScaleSheetLayoutView="100" workbookViewId="0">
      <selection activeCell="A45" sqref="A45"/>
    </sheetView>
  </sheetViews>
  <sheetFormatPr defaultColWidth="0" defaultRowHeight="12" zeroHeight="1"/>
  <cols>
    <col min="1" max="30" width="2.625" style="1" customWidth="1"/>
    <col min="31" max="31" width="2.375" style="1" customWidth="1"/>
    <col min="32" max="45" width="2.625" style="1" customWidth="1"/>
    <col min="46" max="46" width="3.125" style="1" bestFit="1" customWidth="1"/>
    <col min="47" max="47" width="0.875" style="1" customWidth="1"/>
    <col min="48" max="48" width="2.375" style="1" hidden="1" customWidth="1"/>
    <col min="49" max="49" width="110.125" style="1" hidden="1" customWidth="1"/>
    <col min="50" max="51" width="2.625" style="1" hidden="1" customWidth="1"/>
    <col min="52" max="52" width="2.375" style="1" hidden="1" customWidth="1"/>
    <col min="53" max="53" width="21.375" style="1" hidden="1" customWidth="1"/>
    <col min="54" max="54" width="21.125" style="1" hidden="1" customWidth="1"/>
    <col min="55" max="55" width="16.625" style="1" hidden="1" customWidth="1"/>
    <col min="56" max="56" width="18.375" style="1" hidden="1" customWidth="1"/>
    <col min="57" max="57" width="14" style="1" hidden="1" customWidth="1"/>
    <col min="58" max="58" width="15.625" style="1" hidden="1" customWidth="1"/>
    <col min="59" max="59" width="4.125" style="1" hidden="1" customWidth="1"/>
    <col min="60" max="16384" width="9" style="1" hidden="1"/>
  </cols>
  <sheetData>
    <row r="1" spans="1:49">
      <c r="AE1" s="127" t="s">
        <v>116</v>
      </c>
      <c r="AF1" s="128"/>
      <c r="AG1" s="128"/>
      <c r="AH1" s="128"/>
      <c r="AI1" s="129"/>
      <c r="AJ1" s="117">
        <f ca="1">TODAY()</f>
        <v>45771</v>
      </c>
      <c r="AK1" s="118"/>
      <c r="AL1" s="118"/>
      <c r="AM1" s="118"/>
      <c r="AN1" s="118"/>
      <c r="AO1" s="118"/>
      <c r="AP1" s="118"/>
      <c r="AQ1" s="118"/>
      <c r="AR1" s="118"/>
      <c r="AS1" s="118"/>
      <c r="AT1" s="119"/>
    </row>
    <row r="2" spans="1:49"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2"/>
    </row>
    <row r="3" spans="1:49" ht="12.75" thickBot="1">
      <c r="B3" s="1" t="s">
        <v>5</v>
      </c>
    </row>
    <row r="4" spans="1:49" ht="14.1" customHeight="1">
      <c r="W4" s="142" t="s">
        <v>7</v>
      </c>
      <c r="X4" s="143"/>
      <c r="Y4" s="143"/>
      <c r="Z4" s="143"/>
      <c r="AA4" s="144"/>
      <c r="AB4" s="130" t="s">
        <v>10</v>
      </c>
      <c r="AC4" s="131"/>
      <c r="AD4" s="131"/>
      <c r="AE4" s="131"/>
      <c r="AF4" s="131"/>
      <c r="AG4" s="131"/>
      <c r="AH4" s="132"/>
      <c r="AI4" s="121"/>
      <c r="AJ4" s="121"/>
      <c r="AK4" s="121"/>
      <c r="AL4" s="121"/>
      <c r="AM4" s="121"/>
      <c r="AN4" s="121"/>
      <c r="AO4" s="121"/>
      <c r="AP4" s="121"/>
      <c r="AQ4" s="121"/>
      <c r="AR4" s="121"/>
      <c r="AS4" s="121"/>
      <c r="AT4" s="122"/>
      <c r="AU4" s="3"/>
      <c r="AV4" s="1">
        <f>MATCH(AP17,AW4:AW9,0)</f>
        <v>1</v>
      </c>
      <c r="AW4" s="1" t="s">
        <v>24</v>
      </c>
    </row>
    <row r="5" spans="1:49" ht="14.1" customHeight="1">
      <c r="W5" s="145"/>
      <c r="X5" s="146"/>
      <c r="Y5" s="146"/>
      <c r="Z5" s="146"/>
      <c r="AA5" s="147"/>
      <c r="AB5" s="133" t="s">
        <v>9</v>
      </c>
      <c r="AC5" s="134"/>
      <c r="AD5" s="134"/>
      <c r="AE5" s="134"/>
      <c r="AF5" s="134"/>
      <c r="AG5" s="134"/>
      <c r="AH5" s="135"/>
      <c r="AI5" s="48"/>
      <c r="AJ5" s="49"/>
      <c r="AK5" s="49"/>
      <c r="AL5" s="49"/>
      <c r="AM5" s="49"/>
      <c r="AN5" s="49"/>
      <c r="AO5" s="49"/>
      <c r="AP5" s="49"/>
      <c r="AQ5" s="49"/>
      <c r="AR5" s="49"/>
      <c r="AS5" s="49"/>
      <c r="AT5" s="50"/>
      <c r="AW5" s="31" t="s">
        <v>17</v>
      </c>
    </row>
    <row r="6" spans="1:49" ht="14.1" customHeight="1">
      <c r="B6" s="151" t="s">
        <v>6</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117</v>
      </c>
      <c r="AC6" s="137"/>
      <c r="AD6" s="137"/>
      <c r="AE6" s="137"/>
      <c r="AF6" s="137"/>
      <c r="AG6" s="137"/>
      <c r="AH6" s="138"/>
      <c r="AI6" s="123"/>
      <c r="AJ6" s="123"/>
      <c r="AK6" s="123"/>
      <c r="AL6" s="123"/>
      <c r="AM6" s="123"/>
      <c r="AN6" s="123"/>
      <c r="AO6" s="123"/>
      <c r="AP6" s="123"/>
      <c r="AQ6" s="123"/>
      <c r="AR6" s="123"/>
      <c r="AS6" s="123"/>
      <c r="AT6" s="124"/>
      <c r="AU6" s="3"/>
      <c r="AW6" s="31" t="s">
        <v>18</v>
      </c>
    </row>
    <row r="7" spans="1:49"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25"/>
      <c r="AJ7" s="125"/>
      <c r="AK7" s="125"/>
      <c r="AL7" s="125"/>
      <c r="AM7" s="125"/>
      <c r="AN7" s="125"/>
      <c r="AO7" s="125"/>
      <c r="AP7" s="125"/>
      <c r="AQ7" s="125"/>
      <c r="AR7" s="125"/>
      <c r="AS7" s="125"/>
      <c r="AT7" s="126"/>
      <c r="AU7" s="3"/>
      <c r="AW7" s="31" t="s">
        <v>19</v>
      </c>
    </row>
    <row r="8" spans="1:49" ht="14.1" customHeight="1">
      <c r="B8" s="151"/>
      <c r="C8" s="151"/>
      <c r="D8" s="151"/>
      <c r="E8" s="151"/>
      <c r="F8" s="151"/>
      <c r="G8" s="151"/>
      <c r="H8" s="151"/>
      <c r="I8" s="151"/>
      <c r="J8" s="151"/>
      <c r="K8" s="151"/>
      <c r="L8" s="151"/>
      <c r="M8" s="151"/>
      <c r="N8" s="151"/>
      <c r="O8" s="151"/>
      <c r="P8" s="151"/>
      <c r="Q8" s="151"/>
      <c r="R8" s="151"/>
      <c r="S8" s="151"/>
      <c r="T8" s="151"/>
      <c r="AU8" s="3"/>
      <c r="AW8" s="31" t="s">
        <v>20</v>
      </c>
    </row>
    <row r="9" spans="1:49" ht="14.1" customHeight="1">
      <c r="AW9" s="31" t="s">
        <v>21</v>
      </c>
    </row>
    <row r="10" spans="1:49"/>
    <row r="11" spans="1:49">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c r="A13" s="6" t="s">
        <v>11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c r="A14" s="9" t="s">
        <v>56</v>
      </c>
      <c r="AT14" s="10"/>
    </row>
    <row r="15" spans="1:49" ht="12.75" thickBot="1">
      <c r="A15" s="11" t="s">
        <v>12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row r="17" spans="1:57" ht="12" customHeight="1">
      <c r="A17" s="42" t="s">
        <v>13</v>
      </c>
      <c r="B17" s="43"/>
      <c r="C17" s="43"/>
      <c r="D17" s="43"/>
      <c r="E17" s="43"/>
      <c r="F17" s="43"/>
      <c r="G17" s="97"/>
      <c r="H17" s="100"/>
      <c r="I17" s="101"/>
      <c r="J17" s="101"/>
      <c r="K17" s="101"/>
      <c r="L17" s="101"/>
      <c r="M17" s="101"/>
      <c r="N17" s="101"/>
      <c r="O17" s="101"/>
      <c r="P17" s="104" t="s">
        <v>38</v>
      </c>
      <c r="Q17" s="104"/>
      <c r="R17" s="105"/>
      <c r="S17" s="42" t="s">
        <v>129</v>
      </c>
      <c r="T17" s="43"/>
      <c r="U17" s="43"/>
      <c r="V17" s="43"/>
      <c r="W17" s="43"/>
      <c r="X17" s="43"/>
      <c r="Y17" s="43"/>
      <c r="Z17" s="108"/>
      <c r="AA17" s="104"/>
      <c r="AB17" s="104"/>
      <c r="AC17" s="104"/>
      <c r="AD17" s="104"/>
      <c r="AE17" s="104"/>
      <c r="AF17" s="104"/>
      <c r="AG17" s="104"/>
      <c r="AH17" s="105"/>
      <c r="AI17" s="42" t="s">
        <v>123</v>
      </c>
      <c r="AJ17" s="43"/>
      <c r="AK17" s="43"/>
      <c r="AL17" s="43"/>
      <c r="AM17" s="43"/>
      <c r="AN17" s="43"/>
      <c r="AO17" s="43"/>
      <c r="AP17" s="108" t="s">
        <v>61</v>
      </c>
      <c r="AQ17" s="104"/>
      <c r="AR17" s="104"/>
      <c r="AS17" s="104"/>
      <c r="AT17" s="105"/>
      <c r="AU17" s="35"/>
      <c r="AV17" s="39"/>
      <c r="AW17" s="39"/>
      <c r="AX17" s="39"/>
    </row>
    <row r="18" spans="1:57" ht="12" customHeight="1">
      <c r="A18" s="46"/>
      <c r="B18" s="47"/>
      <c r="C18" s="47"/>
      <c r="D18" s="47"/>
      <c r="E18" s="47"/>
      <c r="F18" s="47"/>
      <c r="G18" s="99"/>
      <c r="H18" s="102"/>
      <c r="I18" s="103"/>
      <c r="J18" s="103"/>
      <c r="K18" s="103"/>
      <c r="L18" s="103"/>
      <c r="M18" s="103"/>
      <c r="N18" s="103"/>
      <c r="O18" s="103"/>
      <c r="P18" s="106"/>
      <c r="Q18" s="106"/>
      <c r="R18" s="107"/>
      <c r="S18" s="44"/>
      <c r="T18" s="45"/>
      <c r="U18" s="45"/>
      <c r="V18" s="45"/>
      <c r="W18" s="45"/>
      <c r="X18" s="45"/>
      <c r="Y18" s="45"/>
      <c r="Z18" s="109"/>
      <c r="AA18" s="110"/>
      <c r="AB18" s="110"/>
      <c r="AC18" s="110"/>
      <c r="AD18" s="110"/>
      <c r="AE18" s="110"/>
      <c r="AF18" s="110"/>
      <c r="AG18" s="110"/>
      <c r="AH18" s="111"/>
      <c r="AI18" s="44"/>
      <c r="AJ18" s="45"/>
      <c r="AK18" s="45"/>
      <c r="AL18" s="45"/>
      <c r="AM18" s="45"/>
      <c r="AN18" s="45"/>
      <c r="AO18" s="45"/>
      <c r="AP18" s="109"/>
      <c r="AQ18" s="110"/>
      <c r="AR18" s="110"/>
      <c r="AS18" s="110"/>
      <c r="AT18" s="111"/>
      <c r="AU18" s="35"/>
      <c r="AV18" s="39"/>
      <c r="AW18" s="39"/>
      <c r="AX18" s="39"/>
    </row>
    <row r="19" spans="1:57">
      <c r="A19" s="42" t="str">
        <f>IF(AP17="Credit Card","２．The date of use ※1","２．Date of Payment ※1")</f>
        <v>２．Date of Payment ※1</v>
      </c>
      <c r="B19" s="43"/>
      <c r="C19" s="43"/>
      <c r="D19" s="43"/>
      <c r="E19" s="43"/>
      <c r="F19" s="43"/>
      <c r="G19" s="97"/>
      <c r="H19" s="152"/>
      <c r="I19" s="153"/>
      <c r="J19" s="153"/>
      <c r="K19" s="153"/>
      <c r="L19" s="153"/>
      <c r="M19" s="153"/>
      <c r="N19" s="153"/>
      <c r="O19" s="153"/>
      <c r="P19" s="153"/>
      <c r="Q19" s="153"/>
      <c r="R19" s="154"/>
      <c r="S19" s="44"/>
      <c r="T19" s="45"/>
      <c r="U19" s="45"/>
      <c r="V19" s="45"/>
      <c r="W19" s="45"/>
      <c r="X19" s="45"/>
      <c r="Y19" s="45"/>
      <c r="Z19" s="109"/>
      <c r="AA19" s="110"/>
      <c r="AB19" s="110"/>
      <c r="AC19" s="110"/>
      <c r="AD19" s="110"/>
      <c r="AE19" s="110"/>
      <c r="AF19" s="110"/>
      <c r="AG19" s="110"/>
      <c r="AH19" s="111"/>
      <c r="AI19" s="44"/>
      <c r="AJ19" s="45"/>
      <c r="AK19" s="45"/>
      <c r="AL19" s="45"/>
      <c r="AM19" s="45"/>
      <c r="AN19" s="45"/>
      <c r="AO19" s="45"/>
      <c r="AP19" s="109"/>
      <c r="AQ19" s="110"/>
      <c r="AR19" s="110"/>
      <c r="AS19" s="110"/>
      <c r="AT19" s="111"/>
      <c r="AU19" s="35"/>
      <c r="AV19" s="39"/>
      <c r="AW19" s="39"/>
      <c r="AX19" s="39"/>
    </row>
    <row r="20" spans="1:57">
      <c r="A20" s="46"/>
      <c r="B20" s="47"/>
      <c r="C20" s="47"/>
      <c r="D20" s="47"/>
      <c r="E20" s="47"/>
      <c r="F20" s="47"/>
      <c r="G20" s="99"/>
      <c r="H20" s="155"/>
      <c r="I20" s="156"/>
      <c r="J20" s="156"/>
      <c r="K20" s="156"/>
      <c r="L20" s="156"/>
      <c r="M20" s="156"/>
      <c r="N20" s="156"/>
      <c r="O20" s="156"/>
      <c r="P20" s="156"/>
      <c r="Q20" s="156"/>
      <c r="R20" s="157"/>
      <c r="S20" s="46"/>
      <c r="T20" s="47"/>
      <c r="U20" s="47"/>
      <c r="V20" s="47"/>
      <c r="W20" s="47"/>
      <c r="X20" s="47"/>
      <c r="Y20" s="47"/>
      <c r="Z20" s="112"/>
      <c r="AA20" s="106"/>
      <c r="AB20" s="106"/>
      <c r="AC20" s="106"/>
      <c r="AD20" s="106"/>
      <c r="AE20" s="106"/>
      <c r="AF20" s="106"/>
      <c r="AG20" s="106"/>
      <c r="AH20" s="107"/>
      <c r="AI20" s="46"/>
      <c r="AJ20" s="47"/>
      <c r="AK20" s="47"/>
      <c r="AL20" s="47"/>
      <c r="AM20" s="47"/>
      <c r="AN20" s="47"/>
      <c r="AO20" s="47"/>
      <c r="AP20" s="112"/>
      <c r="AQ20" s="106"/>
      <c r="AR20" s="106"/>
      <c r="AS20" s="106"/>
      <c r="AT20" s="107"/>
      <c r="AU20" s="35"/>
      <c r="AV20" s="39"/>
      <c r="AW20" s="39"/>
      <c r="AX20" s="39"/>
    </row>
    <row r="21" spans="1:57" ht="18.75">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ht="18.75">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c r="A23" s="1" t="s">
        <v>14</v>
      </c>
    </row>
    <row r="24" spans="1:57">
      <c r="A24" s="60" t="str">
        <f ca="1">IF(AND(NOT($AV$27&lt;5),$AJ$1-$H$19&gt;14),AW24,"")</f>
        <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row r="27" spans="1:57">
      <c r="A27" s="66" t="s">
        <v>124</v>
      </c>
      <c r="B27" s="66"/>
      <c r="C27" s="66"/>
      <c r="D27" s="66"/>
      <c r="E27" s="66"/>
      <c r="F27" s="66"/>
      <c r="G27" s="66"/>
      <c r="H27" s="84" t="s">
        <v>61</v>
      </c>
      <c r="I27" s="85"/>
      <c r="J27" s="85"/>
      <c r="K27" s="85"/>
      <c r="L27" s="85"/>
      <c r="M27" s="85"/>
      <c r="N27" s="85"/>
      <c r="O27" s="85"/>
      <c r="P27" s="85"/>
      <c r="Q27" s="85"/>
      <c r="R27" s="86"/>
      <c r="S27" s="18"/>
      <c r="T27" s="18"/>
      <c r="U27" s="18"/>
      <c r="V27" s="18"/>
      <c r="W27" s="18"/>
      <c r="X27" s="18"/>
      <c r="Y27" s="18"/>
      <c r="Z27" s="18"/>
      <c r="AA27" s="18"/>
      <c r="AB27" s="18"/>
      <c r="AC27" s="18"/>
      <c r="AD27" s="18"/>
      <c r="AE27" s="18"/>
      <c r="AF27" s="18"/>
      <c r="AV27" s="1">
        <f>MATCH(H27,AW27:AW32,0)</f>
        <v>1</v>
      </c>
      <c r="AW27" s="1" t="s">
        <v>24</v>
      </c>
      <c r="AZ27" s="1" t="s">
        <v>1</v>
      </c>
      <c r="BA27" s="1" t="s">
        <v>31</v>
      </c>
      <c r="BB27" s="1" t="s">
        <v>30</v>
      </c>
      <c r="BC27" s="1" t="s">
        <v>32</v>
      </c>
      <c r="BD27" s="1" t="s">
        <v>32</v>
      </c>
      <c r="BE27" s="1" t="s">
        <v>32</v>
      </c>
    </row>
    <row r="28" spans="1:57" ht="12" customHeight="1">
      <c r="A28" s="66"/>
      <c r="B28" s="66"/>
      <c r="C28" s="66"/>
      <c r="D28" s="66"/>
      <c r="E28" s="66"/>
      <c r="F28" s="66"/>
      <c r="G28" s="66"/>
      <c r="H28" s="87"/>
      <c r="I28" s="88"/>
      <c r="J28" s="88"/>
      <c r="K28" s="88"/>
      <c r="L28" s="88"/>
      <c r="M28" s="88"/>
      <c r="N28" s="88"/>
      <c r="O28" s="88"/>
      <c r="P28" s="88"/>
      <c r="Q28" s="88"/>
      <c r="R28" s="89"/>
      <c r="S28" s="19"/>
      <c r="T28" s="19"/>
      <c r="U28" s="19"/>
      <c r="V28" s="19"/>
      <c r="W28" s="19"/>
      <c r="X28" s="19"/>
      <c r="Y28" s="19"/>
      <c r="Z28" s="19"/>
      <c r="AA28" s="19"/>
      <c r="AB28" s="19"/>
      <c r="AC28" s="19"/>
      <c r="AD28" s="19"/>
      <c r="AE28" s="19"/>
      <c r="AF28" s="19"/>
      <c r="AI28" s="17" t="s">
        <v>16</v>
      </c>
      <c r="AW28" s="1" t="s">
        <v>26</v>
      </c>
      <c r="AZ28" s="1" t="s">
        <v>1</v>
      </c>
      <c r="BA28" s="1" t="s">
        <v>35</v>
      </c>
      <c r="BB28" s="1" t="s">
        <v>33</v>
      </c>
      <c r="BC28" s="1" t="s">
        <v>34</v>
      </c>
      <c r="BD28" s="1" t="s">
        <v>34</v>
      </c>
      <c r="BE28" s="1" t="s">
        <v>34</v>
      </c>
    </row>
    <row r="29" spans="1:57" ht="12" customHeight="1">
      <c r="A29" s="67" t="str">
        <f>CHOOSE($AV$27,AZ27,BA27,BB27,BC27,BD27,BE27)</f>
        <v>-</v>
      </c>
      <c r="B29" s="67"/>
      <c r="C29" s="67"/>
      <c r="D29" s="67"/>
      <c r="E29" s="67"/>
      <c r="F29" s="67"/>
      <c r="G29" s="67"/>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I29" s="69" t="str">
        <f>CHOOSE($AV$27,AZ47,BA47,BB47,BC47,BD47,BE47)</f>
        <v xml:space="preserve"> </v>
      </c>
      <c r="AJ29" s="70"/>
      <c r="AK29" s="70"/>
      <c r="AL29" s="70"/>
      <c r="AM29" s="70"/>
      <c r="AN29" s="70"/>
      <c r="AO29" s="70"/>
      <c r="AP29" s="70"/>
      <c r="AQ29" s="70"/>
      <c r="AR29" s="70"/>
      <c r="AS29" s="70"/>
      <c r="AT29" s="71"/>
      <c r="AW29" s="1" t="s">
        <v>27</v>
      </c>
      <c r="AZ29" s="1" t="s">
        <v>2</v>
      </c>
      <c r="BA29" s="1" t="s">
        <v>34</v>
      </c>
      <c r="BB29" s="1" t="s">
        <v>1</v>
      </c>
      <c r="BC29" s="1" t="s">
        <v>3</v>
      </c>
      <c r="BD29" s="1" t="s">
        <v>1</v>
      </c>
      <c r="BE29" s="1" t="s">
        <v>1</v>
      </c>
    </row>
    <row r="30" spans="1:57">
      <c r="A30" s="67"/>
      <c r="B30" s="67"/>
      <c r="C30" s="67"/>
      <c r="D30" s="67"/>
      <c r="E30" s="67"/>
      <c r="F30" s="67"/>
      <c r="G30" s="67"/>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I30" s="72"/>
      <c r="AJ30" s="73"/>
      <c r="AK30" s="73"/>
      <c r="AL30" s="73"/>
      <c r="AM30" s="73"/>
      <c r="AN30" s="73"/>
      <c r="AO30" s="73"/>
      <c r="AP30" s="73"/>
      <c r="AQ30" s="73"/>
      <c r="AR30" s="73"/>
      <c r="AS30" s="73"/>
      <c r="AT30" s="74"/>
      <c r="AW30" s="1" t="s">
        <v>28</v>
      </c>
      <c r="AZ30" s="1" t="s">
        <v>3</v>
      </c>
      <c r="BA30" s="1" t="s">
        <v>3</v>
      </c>
      <c r="BB30" s="31" t="s">
        <v>114</v>
      </c>
      <c r="BC30" s="1" t="s">
        <v>1</v>
      </c>
      <c r="BD30" s="1" t="s">
        <v>3</v>
      </c>
      <c r="BE30" s="1" t="s">
        <v>3</v>
      </c>
    </row>
    <row r="31" spans="1:57" ht="12" customHeight="1">
      <c r="A31" s="78" t="str">
        <f>CHOOSE($AV$27,AZ28,BA28,BB28,BC28,BD28,BE28)</f>
        <v>-</v>
      </c>
      <c r="B31" s="79"/>
      <c r="C31" s="79"/>
      <c r="D31" s="79"/>
      <c r="E31" s="79"/>
      <c r="F31" s="79"/>
      <c r="G31" s="80"/>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I31" s="72"/>
      <c r="AJ31" s="73"/>
      <c r="AK31" s="73"/>
      <c r="AL31" s="73"/>
      <c r="AM31" s="73"/>
      <c r="AN31" s="73"/>
      <c r="AO31" s="73"/>
      <c r="AP31" s="73"/>
      <c r="AQ31" s="73"/>
      <c r="AR31" s="73"/>
      <c r="AS31" s="73"/>
      <c r="AT31" s="74"/>
      <c r="AW31" s="1" t="s">
        <v>29</v>
      </c>
    </row>
    <row r="32" spans="1:57" ht="12" customHeight="1">
      <c r="A32" s="81"/>
      <c r="B32" s="82"/>
      <c r="C32" s="82"/>
      <c r="D32" s="82"/>
      <c r="E32" s="82"/>
      <c r="F32" s="82"/>
      <c r="G32" s="83"/>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I32" s="72"/>
      <c r="AJ32" s="73"/>
      <c r="AK32" s="73"/>
      <c r="AL32" s="73"/>
      <c r="AM32" s="73"/>
      <c r="AN32" s="73"/>
      <c r="AO32" s="73"/>
      <c r="AP32" s="73"/>
      <c r="AQ32" s="73"/>
      <c r="AR32" s="73"/>
      <c r="AS32" s="73"/>
      <c r="AT32" s="74"/>
      <c r="AW32" s="1" t="s">
        <v>22</v>
      </c>
    </row>
    <row r="33" spans="1:57" ht="12" customHeight="1">
      <c r="A33" s="78" t="str">
        <f>CHOOSE($AV$27,AZ29,BA29,BB29,BC29,BD29,BE29)</f>
        <v>-</v>
      </c>
      <c r="B33" s="79"/>
      <c r="C33" s="79"/>
      <c r="D33" s="79"/>
      <c r="E33" s="79"/>
      <c r="F33" s="79"/>
      <c r="G33" s="80"/>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I33" s="72"/>
      <c r="AJ33" s="73"/>
      <c r="AK33" s="73"/>
      <c r="AL33" s="73"/>
      <c r="AM33" s="73"/>
      <c r="AN33" s="73"/>
      <c r="AO33" s="73"/>
      <c r="AP33" s="73"/>
      <c r="AQ33" s="73"/>
      <c r="AR33" s="73"/>
      <c r="AS33" s="73"/>
      <c r="AT33" s="74"/>
    </row>
    <row r="34" spans="1:57">
      <c r="A34" s="81"/>
      <c r="B34" s="82"/>
      <c r="C34" s="82"/>
      <c r="D34" s="82"/>
      <c r="E34" s="82"/>
      <c r="F34" s="82"/>
      <c r="G34" s="83"/>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I34" s="72"/>
      <c r="AJ34" s="73"/>
      <c r="AK34" s="73"/>
      <c r="AL34" s="73"/>
      <c r="AM34" s="73"/>
      <c r="AN34" s="73"/>
      <c r="AO34" s="73"/>
      <c r="AP34" s="73"/>
      <c r="AQ34" s="73"/>
      <c r="AR34" s="73"/>
      <c r="AS34" s="73"/>
      <c r="AT34" s="74"/>
    </row>
    <row r="35" spans="1:57" ht="12" customHeight="1">
      <c r="A35" s="78" t="str">
        <f>CHOOSE($AV$27,AZ30,BA30,BB30,BC30,BD30,BE30)</f>
        <v>-</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72"/>
      <c r="AJ35" s="73"/>
      <c r="AK35" s="73"/>
      <c r="AL35" s="73"/>
      <c r="AM35" s="73"/>
      <c r="AN35" s="73"/>
      <c r="AO35" s="73"/>
      <c r="AP35" s="73"/>
      <c r="AQ35" s="73"/>
      <c r="AR35" s="73"/>
      <c r="AS35" s="73"/>
      <c r="AT35" s="74"/>
    </row>
    <row r="36" spans="1:57">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72"/>
      <c r="AJ36" s="73"/>
      <c r="AK36" s="73"/>
      <c r="AL36" s="73"/>
      <c r="AM36" s="73"/>
      <c r="AN36" s="73"/>
      <c r="AO36" s="73"/>
      <c r="AP36" s="73"/>
      <c r="AQ36" s="73"/>
      <c r="AR36" s="73"/>
      <c r="AS36" s="73"/>
      <c r="AT36" s="74"/>
      <c r="AW36" s="1" t="s">
        <v>36</v>
      </c>
    </row>
    <row r="37" spans="1:57">
      <c r="AI37" s="72"/>
      <c r="AJ37" s="73"/>
      <c r="AK37" s="73"/>
      <c r="AL37" s="73"/>
      <c r="AM37" s="73"/>
      <c r="AN37" s="73"/>
      <c r="AO37" s="73"/>
      <c r="AP37" s="73"/>
      <c r="AQ37" s="73"/>
      <c r="AR37" s="73"/>
      <c r="AS37" s="73"/>
      <c r="AT37" s="74"/>
    </row>
    <row r="38" spans="1:57">
      <c r="A38" s="96" t="s">
        <v>125</v>
      </c>
      <c r="B38" s="43"/>
      <c r="C38" s="43"/>
      <c r="D38" s="43"/>
      <c r="E38" s="43"/>
      <c r="F38" s="43"/>
      <c r="G38" s="97"/>
      <c r="I38" s="40" t="str">
        <f>IF(AV27&gt;4,AW38,"")</f>
        <v/>
      </c>
      <c r="J38" s="40"/>
      <c r="K38" s="40"/>
      <c r="L38" s="40"/>
      <c r="M38" s="40"/>
      <c r="N38" s="40"/>
      <c r="O38" s="40"/>
      <c r="P38" s="40"/>
      <c r="Q38" s="40"/>
      <c r="R38" s="40"/>
      <c r="S38" s="40"/>
      <c r="T38" s="40"/>
      <c r="U38" s="40"/>
      <c r="V38" s="40"/>
      <c r="W38" s="40"/>
      <c r="X38" s="40"/>
      <c r="Y38" s="40"/>
      <c r="Z38" s="40"/>
      <c r="AA38" s="40"/>
      <c r="AB38" s="40"/>
      <c r="AC38" s="40"/>
      <c r="AD38" s="40"/>
      <c r="AE38" s="40"/>
      <c r="AF38" s="40"/>
      <c r="AI38" s="72"/>
      <c r="AJ38" s="73"/>
      <c r="AK38" s="73"/>
      <c r="AL38" s="73"/>
      <c r="AM38" s="73"/>
      <c r="AN38" s="73"/>
      <c r="AO38" s="73"/>
      <c r="AP38" s="73"/>
      <c r="AQ38" s="73"/>
      <c r="AR38" s="73"/>
      <c r="AS38" s="73"/>
      <c r="AT38" s="74"/>
      <c r="AW38" s="1" t="s">
        <v>37</v>
      </c>
    </row>
    <row r="39" spans="1:57">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72"/>
      <c r="AJ39" s="73"/>
      <c r="AK39" s="73"/>
      <c r="AL39" s="73"/>
      <c r="AM39" s="73"/>
      <c r="AN39" s="73"/>
      <c r="AO39" s="73"/>
      <c r="AP39" s="73"/>
      <c r="AQ39" s="73"/>
      <c r="AR39" s="73"/>
      <c r="AS39" s="73"/>
      <c r="AT39" s="74"/>
    </row>
    <row r="40" spans="1:57">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I40" s="72"/>
      <c r="AJ40" s="73"/>
      <c r="AK40" s="73"/>
      <c r="AL40" s="73"/>
      <c r="AM40" s="73"/>
      <c r="AN40" s="73"/>
      <c r="AO40" s="73"/>
      <c r="AP40" s="73"/>
      <c r="AQ40" s="73"/>
      <c r="AR40" s="73"/>
      <c r="AS40" s="73"/>
      <c r="AT40" s="74"/>
    </row>
    <row r="41" spans="1:57">
      <c r="A41" s="5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c r="AI41" s="72"/>
      <c r="AJ41" s="73"/>
      <c r="AK41" s="73"/>
      <c r="AL41" s="73"/>
      <c r="AM41" s="73"/>
      <c r="AN41" s="73"/>
      <c r="AO41" s="73"/>
      <c r="AP41" s="73"/>
      <c r="AQ41" s="73"/>
      <c r="AR41" s="73"/>
      <c r="AS41" s="73"/>
      <c r="AT41" s="74"/>
    </row>
    <row r="42" spans="1:57">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6"/>
      <c r="AI42" s="72"/>
      <c r="AJ42" s="73"/>
      <c r="AK42" s="73"/>
      <c r="AL42" s="73"/>
      <c r="AM42" s="73"/>
      <c r="AN42" s="73"/>
      <c r="AO42" s="73"/>
      <c r="AP42" s="73"/>
      <c r="AQ42" s="73"/>
      <c r="AR42" s="73"/>
      <c r="AS42" s="73"/>
      <c r="AT42" s="74"/>
    </row>
    <row r="43" spans="1:57">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c r="AI43" s="75"/>
      <c r="AJ43" s="76"/>
      <c r="AK43" s="76"/>
      <c r="AL43" s="76"/>
      <c r="AM43" s="76"/>
      <c r="AN43" s="76"/>
      <c r="AO43" s="76"/>
      <c r="AP43" s="76"/>
      <c r="AQ43" s="76"/>
      <c r="AR43" s="76"/>
      <c r="AS43" s="76"/>
      <c r="AT43" s="77"/>
    </row>
    <row r="44" spans="1:57"/>
    <row r="45" spans="1:57">
      <c r="A45" s="1" t="s">
        <v>143</v>
      </c>
    </row>
    <row r="46" spans="1:57">
      <c r="A46" s="1" t="s">
        <v>138</v>
      </c>
    </row>
    <row r="47" spans="1:57" s="15" customFormat="1" ht="348" hidden="1">
      <c r="AZ47" s="15" t="s">
        <v>4</v>
      </c>
      <c r="BA47" s="16" t="s">
        <v>113</v>
      </c>
      <c r="BB47" s="31" t="s">
        <v>115</v>
      </c>
      <c r="BC47" s="31" t="s">
        <v>139</v>
      </c>
      <c r="BD47" s="31" t="s">
        <v>142</v>
      </c>
      <c r="BE47" s="31" t="s">
        <v>141</v>
      </c>
    </row>
  </sheetData>
  <sheetProtection selectLockedCells="1"/>
  <mergeCells count="38">
    <mergeCell ref="A11:AT11"/>
    <mergeCell ref="Z17:AH20"/>
    <mergeCell ref="A22:AT22"/>
    <mergeCell ref="AP17:AT20"/>
    <mergeCell ref="A21:AT21"/>
    <mergeCell ref="AJ1:AT1"/>
    <mergeCell ref="A2:AT2"/>
    <mergeCell ref="AI4:AT4"/>
    <mergeCell ref="AI6:AT7"/>
    <mergeCell ref="AE1:AI1"/>
    <mergeCell ref="AB4:AH4"/>
    <mergeCell ref="AB5:AH5"/>
    <mergeCell ref="AB6:AH7"/>
    <mergeCell ref="W4:AA7"/>
    <mergeCell ref="B6:T8"/>
    <mergeCell ref="A19:G20"/>
    <mergeCell ref="H19:R20"/>
    <mergeCell ref="A38:G39"/>
    <mergeCell ref="A17:G18"/>
    <mergeCell ref="H17:O18"/>
    <mergeCell ref="P17:R18"/>
    <mergeCell ref="S17:Y20"/>
    <mergeCell ref="I38:AF39"/>
    <mergeCell ref="AI17:AO20"/>
    <mergeCell ref="AI5:AT5"/>
    <mergeCell ref="A40:AF43"/>
    <mergeCell ref="A24:AT25"/>
    <mergeCell ref="A27:G28"/>
    <mergeCell ref="A29:G30"/>
    <mergeCell ref="H29:AF30"/>
    <mergeCell ref="AI29:AT43"/>
    <mergeCell ref="A31:G32"/>
    <mergeCell ref="H31:AF32"/>
    <mergeCell ref="A33:G34"/>
    <mergeCell ref="H27:R28"/>
    <mergeCell ref="H33:AF34"/>
    <mergeCell ref="A35:G36"/>
    <mergeCell ref="H35:AF36"/>
  </mergeCells>
  <phoneticPr fontId="2"/>
  <conditionalFormatting sqref="A35:AF36">
    <cfRule type="expression" dxfId="17" priority="1">
      <formula>$AV$27&lt;&gt;3</formula>
    </cfRule>
  </conditionalFormatting>
  <conditionalFormatting sqref="A40:AF43">
    <cfRule type="expression" dxfId="16" priority="2">
      <formula>$I$38=""</formula>
    </cfRule>
  </conditionalFormatting>
  <conditionalFormatting sqref="AI29">
    <cfRule type="expression" dxfId="15" priority="3">
      <formula>$AV$27=1</formula>
    </cfRule>
  </conditionalFormatting>
  <dataValidations xWindow="362" yWindow="814" count="8">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U17:AX20 AP17" xr:uid="{00000000-0002-0000-0000-000000000000}">
      <formula1>$AW$4:$AW$9</formula1>
    </dataValidation>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000-000001000000}">
      <formula1>AJ1</formula1>
    </dataValidation>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000-000003000000}"/>
    <dataValidation type="list" allowBlank="1" showInputMessage="1" promptTitle="Currency" prompt="【For Direct Payments in Foreign Currencies】Enter the foreign-currency amount; then, manually adjust the currency column." sqref="P17:R18" xr:uid="{00000000-0002-0000-0000-000004000000}">
      <formula1>"JPY,Foreign currency(manual input)"</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000-000005000000}"/>
    <dataValidation type="list" allowBlank="1" showInputMessage="1" showErrorMessage="1" promptTitle="Payment Details" prompt="Select from the list" sqref="H27:R28" xr:uid="{00000000-0002-0000-0000-000006000000}">
      <formula1>$AW$27:$AW$32</formula1>
    </dataValidation>
    <dataValidation allowBlank="1" showErrorMessage="1" sqref="H29:AF30" xr:uid="{00000000-0002-0000-0000-000007000000}"/>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sqref="Z17:AH20" xr:uid="{00000000-0002-0000-0000-000008000000}"/>
  </dataValidations>
  <printOptions horizontalCentered="1" verticalCentered="1"/>
  <pageMargins left="0.39370078740157483" right="0.51574803149606308" top="0.59055118110236227" bottom="0.39370078740157483" header="0.31496062992125984" footer="0.31496062992125984"/>
  <pageSetup paperSize="9" scale="9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48"/>
  <sheetViews>
    <sheetView showGridLines="0" showRowColHeaders="0" topLeftCell="A5" zoomScaleNormal="100" zoomScaleSheetLayoutView="100" workbookViewId="0">
      <selection activeCell="A45" sqref="A45"/>
    </sheetView>
  </sheetViews>
  <sheetFormatPr defaultColWidth="0" defaultRowHeight="18.75" zeroHeight="1"/>
  <cols>
    <col min="1" max="30" width="2.625" customWidth="1"/>
    <col min="31" max="31" width="2.375" customWidth="1"/>
    <col min="32" max="45" width="2.625" customWidth="1"/>
    <col min="46" max="46" width="3.125" bestFit="1" customWidth="1"/>
    <col min="47" max="47" width="0.875" customWidth="1"/>
    <col min="48" max="48" width="2.375" style="32" hidden="1" customWidth="1"/>
    <col min="49" max="49" width="110.125" style="32" hidden="1" customWidth="1"/>
    <col min="50" max="51" width="2.625" style="32" hidden="1" customWidth="1"/>
    <col min="52" max="52" width="2.375" style="32" hidden="1" customWidth="1"/>
    <col min="53" max="53" width="21.375" style="32" hidden="1" customWidth="1"/>
    <col min="54" max="54" width="21.125" style="32" hidden="1" customWidth="1"/>
    <col min="55" max="55" width="16.625" style="32" hidden="1" customWidth="1"/>
    <col min="56" max="56" width="18.375" style="32" hidden="1" customWidth="1"/>
    <col min="57" max="57" width="14" style="32" hidden="1" customWidth="1"/>
    <col min="58" max="58" width="15.625" style="32" hidden="1" customWidth="1"/>
    <col min="59" max="16384" width="9" hidden="1"/>
  </cols>
  <sheetData>
    <row r="1" spans="1:49" s="1" customFormat="1" ht="12">
      <c r="AE1" s="127" t="s">
        <v>118</v>
      </c>
      <c r="AF1" s="128"/>
      <c r="AG1" s="128"/>
      <c r="AH1" s="128"/>
      <c r="AI1" s="129"/>
      <c r="AJ1" s="117">
        <f ca="1">TODAY()</f>
        <v>45771</v>
      </c>
      <c r="AK1" s="118"/>
      <c r="AL1" s="118"/>
      <c r="AM1" s="118"/>
      <c r="AN1" s="118"/>
      <c r="AO1" s="118"/>
      <c r="AP1" s="118"/>
      <c r="AQ1" s="118"/>
      <c r="AR1" s="118"/>
      <c r="AS1" s="118"/>
      <c r="AT1" s="119"/>
    </row>
    <row r="2" spans="1:49" s="1" customFormat="1"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2"/>
    </row>
    <row r="3" spans="1:49" s="1" customFormat="1" ht="12.75" thickBot="1">
      <c r="B3" s="1" t="s">
        <v>62</v>
      </c>
    </row>
    <row r="4" spans="1:49" s="1" customFormat="1" ht="14.1" customHeight="1">
      <c r="W4" s="142" t="s">
        <v>7</v>
      </c>
      <c r="X4" s="143"/>
      <c r="Y4" s="143"/>
      <c r="Z4" s="143"/>
      <c r="AA4" s="144"/>
      <c r="AB4" s="130" t="s">
        <v>10</v>
      </c>
      <c r="AC4" s="131"/>
      <c r="AD4" s="131"/>
      <c r="AE4" s="131"/>
      <c r="AF4" s="131"/>
      <c r="AG4" s="131"/>
      <c r="AH4" s="132"/>
      <c r="AI4" s="178" t="s">
        <v>40</v>
      </c>
      <c r="AJ4" s="178"/>
      <c r="AK4" s="178"/>
      <c r="AL4" s="178"/>
      <c r="AM4" s="178"/>
      <c r="AN4" s="178"/>
      <c r="AO4" s="178"/>
      <c r="AP4" s="178"/>
      <c r="AQ4" s="178"/>
      <c r="AR4" s="178"/>
      <c r="AS4" s="178"/>
      <c r="AT4" s="179"/>
      <c r="AU4" s="3"/>
      <c r="AV4" s="1" t="e">
        <f>MATCH(Z17,AW4:AW9,0)</f>
        <v>#N/A</v>
      </c>
      <c r="AW4" s="1" t="s">
        <v>24</v>
      </c>
    </row>
    <row r="5" spans="1:49" s="1" customFormat="1" ht="14.1" customHeight="1">
      <c r="W5" s="145"/>
      <c r="X5" s="146"/>
      <c r="Y5" s="146"/>
      <c r="Z5" s="146"/>
      <c r="AA5" s="147"/>
      <c r="AB5" s="133" t="s">
        <v>9</v>
      </c>
      <c r="AC5" s="134"/>
      <c r="AD5" s="134"/>
      <c r="AE5" s="134"/>
      <c r="AF5" s="134"/>
      <c r="AG5" s="134"/>
      <c r="AH5" s="135"/>
      <c r="AI5" s="190" t="s">
        <v>41</v>
      </c>
      <c r="AJ5" s="191"/>
      <c r="AK5" s="191"/>
      <c r="AL5" s="191"/>
      <c r="AM5" s="191"/>
      <c r="AN5" s="191"/>
      <c r="AO5" s="191"/>
      <c r="AP5" s="191"/>
      <c r="AQ5" s="191"/>
      <c r="AR5" s="191"/>
      <c r="AS5" s="191"/>
      <c r="AT5" s="192"/>
      <c r="AW5" s="31" t="s">
        <v>17</v>
      </c>
    </row>
    <row r="6" spans="1:49" s="1" customFormat="1" ht="14.1" customHeight="1">
      <c r="B6" s="151" t="s">
        <v>6</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117</v>
      </c>
      <c r="AC6" s="137"/>
      <c r="AD6" s="137"/>
      <c r="AE6" s="137"/>
      <c r="AF6" s="137"/>
      <c r="AG6" s="137"/>
      <c r="AH6" s="138"/>
      <c r="AI6" s="180" t="s">
        <v>42</v>
      </c>
      <c r="AJ6" s="180"/>
      <c r="AK6" s="180"/>
      <c r="AL6" s="180"/>
      <c r="AM6" s="180"/>
      <c r="AN6" s="180"/>
      <c r="AO6" s="180"/>
      <c r="AP6" s="180"/>
      <c r="AQ6" s="180"/>
      <c r="AR6" s="180"/>
      <c r="AS6" s="180"/>
      <c r="AT6" s="181"/>
      <c r="AU6" s="3"/>
      <c r="AW6" s="31" t="s">
        <v>63</v>
      </c>
    </row>
    <row r="7" spans="1:49" s="1" customFormat="1"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82"/>
      <c r="AJ7" s="182"/>
      <c r="AK7" s="182"/>
      <c r="AL7" s="182"/>
      <c r="AM7" s="182"/>
      <c r="AN7" s="182"/>
      <c r="AO7" s="182"/>
      <c r="AP7" s="182"/>
      <c r="AQ7" s="182"/>
      <c r="AR7" s="182"/>
      <c r="AS7" s="182"/>
      <c r="AT7" s="183"/>
      <c r="AU7" s="3"/>
      <c r="AW7" s="31" t="s">
        <v>64</v>
      </c>
    </row>
    <row r="8" spans="1:49" s="1" customFormat="1" ht="14.1" customHeight="1">
      <c r="B8" s="151"/>
      <c r="C8" s="151"/>
      <c r="D8" s="151"/>
      <c r="E8" s="151"/>
      <c r="F8" s="151"/>
      <c r="G8" s="151"/>
      <c r="H8" s="151"/>
      <c r="I8" s="151"/>
      <c r="J8" s="151"/>
      <c r="K8" s="151"/>
      <c r="L8" s="151"/>
      <c r="M8" s="151"/>
      <c r="N8" s="151"/>
      <c r="O8" s="151"/>
      <c r="P8" s="151"/>
      <c r="Q8" s="151"/>
      <c r="R8" s="151"/>
      <c r="S8" s="151"/>
      <c r="T8" s="151"/>
      <c r="W8" s="184" t="s">
        <v>8</v>
      </c>
      <c r="X8" s="143"/>
      <c r="Y8" s="143"/>
      <c r="Z8" s="143"/>
      <c r="AA8" s="144"/>
      <c r="AB8" s="130" t="s">
        <v>10</v>
      </c>
      <c r="AC8" s="131"/>
      <c r="AD8" s="131"/>
      <c r="AE8" s="131"/>
      <c r="AF8" s="131"/>
      <c r="AG8" s="131"/>
      <c r="AH8" s="132"/>
      <c r="AI8" s="188"/>
      <c r="AJ8" s="188"/>
      <c r="AK8" s="188"/>
      <c r="AL8" s="188"/>
      <c r="AM8" s="188"/>
      <c r="AN8" s="188"/>
      <c r="AO8" s="188"/>
      <c r="AP8" s="188"/>
      <c r="AQ8" s="188"/>
      <c r="AR8" s="188"/>
      <c r="AS8" s="188"/>
      <c r="AT8" s="188"/>
      <c r="AU8" s="3"/>
      <c r="AW8" s="31" t="s">
        <v>20</v>
      </c>
    </row>
    <row r="9" spans="1:49" s="1" customFormat="1" ht="14.1" customHeight="1">
      <c r="W9" s="185"/>
      <c r="X9" s="186"/>
      <c r="Y9" s="186"/>
      <c r="Z9" s="186"/>
      <c r="AA9" s="187"/>
      <c r="AB9" s="133" t="s">
        <v>9</v>
      </c>
      <c r="AC9" s="134"/>
      <c r="AD9" s="134"/>
      <c r="AE9" s="134"/>
      <c r="AF9" s="134"/>
      <c r="AG9" s="134"/>
      <c r="AH9" s="135"/>
      <c r="AI9" s="189"/>
      <c r="AJ9" s="189"/>
      <c r="AK9" s="189"/>
      <c r="AL9" s="189"/>
      <c r="AM9" s="189"/>
      <c r="AN9" s="189"/>
      <c r="AO9" s="189"/>
      <c r="AP9" s="189"/>
      <c r="AQ9" s="189"/>
      <c r="AR9" s="189"/>
      <c r="AS9" s="48"/>
      <c r="AT9" s="4" t="s">
        <v>0</v>
      </c>
      <c r="AW9" s="31" t="s">
        <v>21</v>
      </c>
    </row>
    <row r="10" spans="1:49" s="1" customFormat="1" ht="12"/>
    <row r="11" spans="1:49" s="1" customFormat="1" ht="12">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s="1" customFormat="1"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s="1" customFormat="1" ht="12">
      <c r="A13" s="6" t="s">
        <v>65</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s="1" customFormat="1" ht="12">
      <c r="A14" s="9" t="s">
        <v>66</v>
      </c>
      <c r="AT14" s="10"/>
    </row>
    <row r="15" spans="1:49" s="1" customFormat="1" ht="12.75" thickBot="1">
      <c r="A15" s="11" t="s">
        <v>12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s="1" customFormat="1" ht="12"/>
    <row r="17" spans="1:57" s="1" customFormat="1" ht="12" customHeight="1">
      <c r="A17" s="42" t="s">
        <v>13</v>
      </c>
      <c r="B17" s="43"/>
      <c r="C17" s="43"/>
      <c r="D17" s="43"/>
      <c r="E17" s="43"/>
      <c r="F17" s="43"/>
      <c r="G17" s="97"/>
      <c r="H17" s="168">
        <v>15152</v>
      </c>
      <c r="I17" s="169"/>
      <c r="J17" s="169"/>
      <c r="K17" s="169"/>
      <c r="L17" s="169"/>
      <c r="M17" s="169"/>
      <c r="N17" s="169"/>
      <c r="O17" s="169"/>
      <c r="P17" s="160" t="s">
        <v>38</v>
      </c>
      <c r="Q17" s="160"/>
      <c r="R17" s="161"/>
      <c r="S17" s="42" t="s">
        <v>129</v>
      </c>
      <c r="T17" s="43"/>
      <c r="U17" s="43"/>
      <c r="V17" s="43"/>
      <c r="W17" s="43"/>
      <c r="X17" s="43"/>
      <c r="Y17" s="43"/>
      <c r="Z17" s="159" t="s">
        <v>136</v>
      </c>
      <c r="AA17" s="160"/>
      <c r="AB17" s="160"/>
      <c r="AC17" s="160"/>
      <c r="AD17" s="160"/>
      <c r="AE17" s="160"/>
      <c r="AF17" s="160"/>
      <c r="AG17" s="160"/>
      <c r="AH17" s="161"/>
      <c r="AI17" s="42" t="s">
        <v>123</v>
      </c>
      <c r="AJ17" s="43"/>
      <c r="AK17" s="43"/>
      <c r="AL17" s="43"/>
      <c r="AM17" s="43"/>
      <c r="AN17" s="43"/>
      <c r="AO17" s="43"/>
      <c r="AP17" s="159" t="s">
        <v>23</v>
      </c>
      <c r="AQ17" s="160"/>
      <c r="AR17" s="160"/>
      <c r="AS17" s="160"/>
      <c r="AT17" s="161"/>
      <c r="AV17" s="36"/>
      <c r="AW17" s="36"/>
      <c r="AX17" s="36"/>
    </row>
    <row r="18" spans="1:57" s="1" customFormat="1" ht="12" customHeight="1">
      <c r="A18" s="46"/>
      <c r="B18" s="47"/>
      <c r="C18" s="47"/>
      <c r="D18" s="47"/>
      <c r="E18" s="47"/>
      <c r="F18" s="47"/>
      <c r="G18" s="99"/>
      <c r="H18" s="170"/>
      <c r="I18" s="171"/>
      <c r="J18" s="171"/>
      <c r="K18" s="171"/>
      <c r="L18" s="171"/>
      <c r="M18" s="171"/>
      <c r="N18" s="171"/>
      <c r="O18" s="171"/>
      <c r="P18" s="166"/>
      <c r="Q18" s="166"/>
      <c r="R18" s="167"/>
      <c r="S18" s="44"/>
      <c r="T18" s="45"/>
      <c r="U18" s="45"/>
      <c r="V18" s="45"/>
      <c r="W18" s="45"/>
      <c r="X18" s="45"/>
      <c r="Y18" s="45"/>
      <c r="Z18" s="162"/>
      <c r="AA18" s="163"/>
      <c r="AB18" s="163"/>
      <c r="AC18" s="163"/>
      <c r="AD18" s="163"/>
      <c r="AE18" s="163"/>
      <c r="AF18" s="163"/>
      <c r="AG18" s="163"/>
      <c r="AH18" s="164"/>
      <c r="AI18" s="44"/>
      <c r="AJ18" s="45"/>
      <c r="AK18" s="45"/>
      <c r="AL18" s="45"/>
      <c r="AM18" s="45"/>
      <c r="AN18" s="45"/>
      <c r="AO18" s="45"/>
      <c r="AP18" s="162"/>
      <c r="AQ18" s="163"/>
      <c r="AR18" s="163"/>
      <c r="AS18" s="163"/>
      <c r="AT18" s="164"/>
      <c r="AV18" s="38"/>
      <c r="AW18" s="38"/>
      <c r="AX18" s="38"/>
    </row>
    <row r="19" spans="1:57" s="1" customFormat="1" ht="12" customHeight="1">
      <c r="A19" s="42" t="str">
        <f>IF(AP17="Credit Card","２．The date of use ※1","２．Date of Payment ※1")</f>
        <v>２．Date of Payment ※1</v>
      </c>
      <c r="B19" s="43"/>
      <c r="C19" s="43"/>
      <c r="D19" s="43"/>
      <c r="E19" s="43"/>
      <c r="F19" s="43"/>
      <c r="G19" s="97"/>
      <c r="H19" s="172">
        <v>44470</v>
      </c>
      <c r="I19" s="173"/>
      <c r="J19" s="173"/>
      <c r="K19" s="173"/>
      <c r="L19" s="173"/>
      <c r="M19" s="173"/>
      <c r="N19" s="173"/>
      <c r="O19" s="173"/>
      <c r="P19" s="173"/>
      <c r="Q19" s="173"/>
      <c r="R19" s="174"/>
      <c r="S19" s="44"/>
      <c r="T19" s="45"/>
      <c r="U19" s="45"/>
      <c r="V19" s="45"/>
      <c r="W19" s="45"/>
      <c r="X19" s="45"/>
      <c r="Y19" s="45"/>
      <c r="Z19" s="162"/>
      <c r="AA19" s="163"/>
      <c r="AB19" s="163"/>
      <c r="AC19" s="163"/>
      <c r="AD19" s="163"/>
      <c r="AE19" s="163"/>
      <c r="AF19" s="163"/>
      <c r="AG19" s="163"/>
      <c r="AH19" s="164"/>
      <c r="AI19" s="44"/>
      <c r="AJ19" s="45"/>
      <c r="AK19" s="45"/>
      <c r="AL19" s="45"/>
      <c r="AM19" s="45"/>
      <c r="AN19" s="45"/>
      <c r="AO19" s="45"/>
      <c r="AP19" s="162"/>
      <c r="AQ19" s="163"/>
      <c r="AR19" s="163"/>
      <c r="AS19" s="163"/>
      <c r="AT19" s="164"/>
      <c r="AV19" s="38"/>
      <c r="AW19" s="38"/>
      <c r="AX19" s="38"/>
    </row>
    <row r="20" spans="1:57" s="1" customFormat="1" ht="12" customHeight="1">
      <c r="A20" s="46"/>
      <c r="B20" s="47"/>
      <c r="C20" s="47"/>
      <c r="D20" s="47"/>
      <c r="E20" s="47"/>
      <c r="F20" s="47"/>
      <c r="G20" s="99"/>
      <c r="H20" s="175"/>
      <c r="I20" s="176"/>
      <c r="J20" s="176"/>
      <c r="K20" s="176"/>
      <c r="L20" s="176"/>
      <c r="M20" s="176"/>
      <c r="N20" s="176"/>
      <c r="O20" s="176"/>
      <c r="P20" s="176"/>
      <c r="Q20" s="176"/>
      <c r="R20" s="177"/>
      <c r="S20" s="46"/>
      <c r="T20" s="47"/>
      <c r="U20" s="47"/>
      <c r="V20" s="47"/>
      <c r="W20" s="47"/>
      <c r="X20" s="47"/>
      <c r="Y20" s="47"/>
      <c r="Z20" s="165"/>
      <c r="AA20" s="166"/>
      <c r="AB20" s="166"/>
      <c r="AC20" s="166"/>
      <c r="AD20" s="166"/>
      <c r="AE20" s="166"/>
      <c r="AF20" s="166"/>
      <c r="AG20" s="166"/>
      <c r="AH20" s="167"/>
      <c r="AI20" s="46"/>
      <c r="AJ20" s="47"/>
      <c r="AK20" s="47"/>
      <c r="AL20" s="47"/>
      <c r="AM20" s="47"/>
      <c r="AN20" s="47"/>
      <c r="AO20" s="47"/>
      <c r="AP20" s="165"/>
      <c r="AQ20" s="166"/>
      <c r="AR20" s="166"/>
      <c r="AS20" s="166"/>
      <c r="AT20" s="167"/>
      <c r="AV20" s="37"/>
      <c r="AW20" s="37"/>
      <c r="AX20" s="37"/>
    </row>
    <row r="21" spans="1:57" s="1" customFormat="1">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s="1" customFormat="1">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s="1" customFormat="1" ht="12">
      <c r="A23" s="1" t="s">
        <v>14</v>
      </c>
    </row>
    <row r="24" spans="1:57" s="1" customFormat="1" ht="12">
      <c r="A24" s="60" t="str">
        <f ca="1">IF(AND(NOT($AV$27&lt;5),$AJ$1-$H$19&gt;14),AW24,"")</f>
        <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s="1" customFormat="1" ht="12">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s="1" customFormat="1" ht="12"/>
    <row r="27" spans="1:57" s="1" customFormat="1" ht="12">
      <c r="A27" s="66" t="s">
        <v>15</v>
      </c>
      <c r="B27" s="66"/>
      <c r="C27" s="66"/>
      <c r="D27" s="66"/>
      <c r="E27" s="66"/>
      <c r="F27" s="66"/>
      <c r="G27" s="66"/>
      <c r="H27" s="193" t="s">
        <v>26</v>
      </c>
      <c r="I27" s="194"/>
      <c r="J27" s="194"/>
      <c r="K27" s="194"/>
      <c r="L27" s="194"/>
      <c r="M27" s="194"/>
      <c r="N27" s="194"/>
      <c r="O27" s="194"/>
      <c r="P27" s="194"/>
      <c r="Q27" s="194"/>
      <c r="R27" s="195"/>
      <c r="S27" s="18"/>
      <c r="T27" s="18"/>
      <c r="U27" s="18"/>
      <c r="V27" s="18"/>
      <c r="W27" s="18"/>
      <c r="X27" s="18"/>
      <c r="Y27" s="18"/>
      <c r="Z27" s="18"/>
      <c r="AA27" s="18"/>
      <c r="AB27" s="18"/>
      <c r="AC27" s="18"/>
      <c r="AD27" s="18"/>
      <c r="AE27" s="18"/>
      <c r="AF27" s="18"/>
      <c r="AV27" s="1">
        <f>MATCH(H27,AW27:AW32,0)</f>
        <v>2</v>
      </c>
      <c r="AW27" s="1" t="s">
        <v>24</v>
      </c>
      <c r="AZ27" s="1" t="s">
        <v>2</v>
      </c>
      <c r="BA27" s="1" t="s">
        <v>31</v>
      </c>
      <c r="BB27" s="1" t="s">
        <v>30</v>
      </c>
      <c r="BC27" s="1" t="s">
        <v>32</v>
      </c>
      <c r="BD27" s="1" t="s">
        <v>32</v>
      </c>
      <c r="BE27" s="1" t="s">
        <v>32</v>
      </c>
    </row>
    <row r="28" spans="1:57" s="1" customFormat="1" ht="12" customHeight="1">
      <c r="A28" s="66"/>
      <c r="B28" s="66"/>
      <c r="C28" s="66"/>
      <c r="D28" s="66"/>
      <c r="E28" s="66"/>
      <c r="F28" s="66"/>
      <c r="G28" s="66"/>
      <c r="H28" s="196"/>
      <c r="I28" s="197"/>
      <c r="J28" s="197"/>
      <c r="K28" s="197"/>
      <c r="L28" s="197"/>
      <c r="M28" s="197"/>
      <c r="N28" s="197"/>
      <c r="O28" s="197"/>
      <c r="P28" s="197"/>
      <c r="Q28" s="197"/>
      <c r="R28" s="198"/>
      <c r="S28" s="19"/>
      <c r="T28" s="19"/>
      <c r="U28" s="19"/>
      <c r="V28" s="19"/>
      <c r="W28" s="19"/>
      <c r="X28" s="19"/>
      <c r="Y28" s="19"/>
      <c r="Z28" s="19"/>
      <c r="AA28" s="19"/>
      <c r="AB28" s="19"/>
      <c r="AC28" s="19"/>
      <c r="AD28" s="19"/>
      <c r="AE28" s="19"/>
      <c r="AF28" s="19"/>
      <c r="AI28" s="33" t="s">
        <v>16</v>
      </c>
      <c r="AJ28" s="34"/>
      <c r="AK28" s="34"/>
      <c r="AL28" s="34"/>
      <c r="AM28" s="34"/>
      <c r="AN28" s="34"/>
      <c r="AO28" s="34"/>
      <c r="AP28" s="34"/>
      <c r="AQ28" s="34"/>
      <c r="AR28" s="34"/>
      <c r="AS28" s="34"/>
      <c r="AT28" s="34"/>
      <c r="AW28" s="1" t="s">
        <v>26</v>
      </c>
      <c r="AZ28" s="1" t="s">
        <v>2</v>
      </c>
      <c r="BA28" s="1" t="s">
        <v>35</v>
      </c>
      <c r="BB28" s="1" t="s">
        <v>33</v>
      </c>
      <c r="BC28" s="1" t="s">
        <v>34</v>
      </c>
      <c r="BD28" s="1" t="s">
        <v>34</v>
      </c>
      <c r="BE28" s="1" t="s">
        <v>34</v>
      </c>
    </row>
    <row r="29" spans="1:57" s="1" customFormat="1" ht="12" customHeight="1">
      <c r="A29" s="67" t="str">
        <f>CHOOSE($AV$27,AZ27,BA27,BB27,BC27,BD27,BE27)</f>
        <v>Name of academic association</v>
      </c>
      <c r="B29" s="67"/>
      <c r="C29" s="67"/>
      <c r="D29" s="67"/>
      <c r="E29" s="67"/>
      <c r="F29" s="67"/>
      <c r="G29" s="67"/>
      <c r="H29" s="199" t="s">
        <v>134</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I29" s="200" t="str">
        <f>CHOOSE($AV$27,AZ47,BA47,BB47,BC47,BD47,BE47)</f>
        <v xml:space="preserve">Under the annual period of the membership fee, please enter "FY__," "(Month)(Year)–(Month) (Year)," or whatever period is applicable. (If available, please include any documents that can verify this.)
*When filing a request for annual fees for several academic associations, you may submit a separate table (format is optional, listing each association, its membership fee, and the annual period of the membership fee). *The following association fees are not covered. ●Fees to support grants and other programs ●Lifetime membership dues, lump-sum payments of multi-year memberships, or any amounts above the basic membership level
</v>
      </c>
      <c r="AJ29" s="201"/>
      <c r="AK29" s="201"/>
      <c r="AL29" s="201"/>
      <c r="AM29" s="201"/>
      <c r="AN29" s="201"/>
      <c r="AO29" s="201"/>
      <c r="AP29" s="201"/>
      <c r="AQ29" s="201"/>
      <c r="AR29" s="201"/>
      <c r="AS29" s="201"/>
      <c r="AT29" s="202"/>
      <c r="AW29" s="1" t="s">
        <v>27</v>
      </c>
      <c r="AZ29" s="1" t="s">
        <v>67</v>
      </c>
      <c r="BA29" s="1" t="s">
        <v>34</v>
      </c>
      <c r="BB29" s="1" t="s">
        <v>2</v>
      </c>
      <c r="BC29" s="1" t="s">
        <v>2</v>
      </c>
      <c r="BD29" s="1" t="s">
        <v>2</v>
      </c>
      <c r="BE29" s="1" t="s">
        <v>2</v>
      </c>
    </row>
    <row r="30" spans="1:57" s="1" customFormat="1" ht="12">
      <c r="A30" s="67"/>
      <c r="B30" s="67"/>
      <c r="C30" s="67"/>
      <c r="D30" s="67"/>
      <c r="E30" s="67"/>
      <c r="F30" s="67"/>
      <c r="G30" s="6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I30" s="203"/>
      <c r="AJ30" s="204"/>
      <c r="AK30" s="204"/>
      <c r="AL30" s="204"/>
      <c r="AM30" s="204"/>
      <c r="AN30" s="204"/>
      <c r="AO30" s="204"/>
      <c r="AP30" s="204"/>
      <c r="AQ30" s="204"/>
      <c r="AR30" s="204"/>
      <c r="AS30" s="204"/>
      <c r="AT30" s="205"/>
      <c r="AW30" s="1" t="s">
        <v>28</v>
      </c>
      <c r="AZ30" s="1" t="s">
        <v>2</v>
      </c>
      <c r="BA30" s="1" t="s">
        <v>2</v>
      </c>
      <c r="BB30" s="31" t="s">
        <v>114</v>
      </c>
      <c r="BC30" s="1" t="s">
        <v>2</v>
      </c>
      <c r="BD30" s="1" t="s">
        <v>2</v>
      </c>
      <c r="BE30" s="1" t="s">
        <v>2</v>
      </c>
    </row>
    <row r="31" spans="1:57" s="1" customFormat="1" ht="12" customHeight="1">
      <c r="A31" s="78" t="str">
        <f>CHOOSE($AV$27,AZ28,BA28,BB28,BC28,BD28,BE28)</f>
        <v>Fiscal year classification of membership fee</v>
      </c>
      <c r="B31" s="79"/>
      <c r="C31" s="79"/>
      <c r="D31" s="79"/>
      <c r="E31" s="79"/>
      <c r="F31" s="79"/>
      <c r="G31" s="80"/>
      <c r="H31" s="199" t="s">
        <v>43</v>
      </c>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I31" s="203"/>
      <c r="AJ31" s="204"/>
      <c r="AK31" s="204"/>
      <c r="AL31" s="204"/>
      <c r="AM31" s="204"/>
      <c r="AN31" s="204"/>
      <c r="AO31" s="204"/>
      <c r="AP31" s="204"/>
      <c r="AQ31" s="204"/>
      <c r="AR31" s="204"/>
      <c r="AS31" s="204"/>
      <c r="AT31" s="205"/>
      <c r="AW31" s="1" t="s">
        <v>29</v>
      </c>
    </row>
    <row r="32" spans="1:57" s="1" customFormat="1" ht="12" customHeight="1">
      <c r="A32" s="81"/>
      <c r="B32" s="82"/>
      <c r="C32" s="82"/>
      <c r="D32" s="82"/>
      <c r="E32" s="82"/>
      <c r="F32" s="82"/>
      <c r="G32" s="83"/>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I32" s="203"/>
      <c r="AJ32" s="204"/>
      <c r="AK32" s="204"/>
      <c r="AL32" s="204"/>
      <c r="AM32" s="204"/>
      <c r="AN32" s="204"/>
      <c r="AO32" s="204"/>
      <c r="AP32" s="204"/>
      <c r="AQ32" s="204"/>
      <c r="AR32" s="204"/>
      <c r="AS32" s="204"/>
      <c r="AT32" s="205"/>
      <c r="AW32" s="1" t="s">
        <v>22</v>
      </c>
    </row>
    <row r="33" spans="1:57" s="1" customFormat="1" ht="12" customHeight="1">
      <c r="A33" s="78" t="str">
        <f>CHOOSE($AV$27,AZ29,BA29,BB29,BC29,BD29,BE29)</f>
        <v>（Remarks）</v>
      </c>
      <c r="B33" s="79"/>
      <c r="C33" s="79"/>
      <c r="D33" s="79"/>
      <c r="E33" s="79"/>
      <c r="F33" s="79"/>
      <c r="G33" s="80"/>
      <c r="H33" s="199" t="s">
        <v>135</v>
      </c>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I33" s="203"/>
      <c r="AJ33" s="204"/>
      <c r="AK33" s="204"/>
      <c r="AL33" s="204"/>
      <c r="AM33" s="204"/>
      <c r="AN33" s="204"/>
      <c r="AO33" s="204"/>
      <c r="AP33" s="204"/>
      <c r="AQ33" s="204"/>
      <c r="AR33" s="204"/>
      <c r="AS33" s="204"/>
      <c r="AT33" s="205"/>
    </row>
    <row r="34" spans="1:57" s="1" customFormat="1" ht="12">
      <c r="A34" s="81"/>
      <c r="B34" s="82"/>
      <c r="C34" s="82"/>
      <c r="D34" s="82"/>
      <c r="E34" s="82"/>
      <c r="F34" s="82"/>
      <c r="G34" s="83"/>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I34" s="203"/>
      <c r="AJ34" s="204"/>
      <c r="AK34" s="204"/>
      <c r="AL34" s="204"/>
      <c r="AM34" s="204"/>
      <c r="AN34" s="204"/>
      <c r="AO34" s="204"/>
      <c r="AP34" s="204"/>
      <c r="AQ34" s="204"/>
      <c r="AR34" s="204"/>
      <c r="AS34" s="204"/>
      <c r="AT34" s="205"/>
    </row>
    <row r="35" spans="1:57" s="1" customFormat="1" ht="12" customHeight="1">
      <c r="A35" s="78" t="str">
        <f>CHOOSE($AV$27,AZ30,BA30,BB30,BC30,BD30,BE30)</f>
        <v>-</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203"/>
      <c r="AJ35" s="204"/>
      <c r="AK35" s="204"/>
      <c r="AL35" s="204"/>
      <c r="AM35" s="204"/>
      <c r="AN35" s="204"/>
      <c r="AO35" s="204"/>
      <c r="AP35" s="204"/>
      <c r="AQ35" s="204"/>
      <c r="AR35" s="204"/>
      <c r="AS35" s="204"/>
      <c r="AT35" s="205"/>
    </row>
    <row r="36" spans="1:57" s="1" customFormat="1" ht="12">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203"/>
      <c r="AJ36" s="204"/>
      <c r="AK36" s="204"/>
      <c r="AL36" s="204"/>
      <c r="AM36" s="204"/>
      <c r="AN36" s="204"/>
      <c r="AO36" s="204"/>
      <c r="AP36" s="204"/>
      <c r="AQ36" s="204"/>
      <c r="AR36" s="204"/>
      <c r="AS36" s="204"/>
      <c r="AT36" s="205"/>
      <c r="AW36" s="1" t="s">
        <v>36</v>
      </c>
    </row>
    <row r="37" spans="1:57" s="1" customFormat="1" ht="12">
      <c r="AI37" s="203"/>
      <c r="AJ37" s="204"/>
      <c r="AK37" s="204"/>
      <c r="AL37" s="204"/>
      <c r="AM37" s="204"/>
      <c r="AN37" s="204"/>
      <c r="AO37" s="204"/>
      <c r="AP37" s="204"/>
      <c r="AQ37" s="204"/>
      <c r="AR37" s="204"/>
      <c r="AS37" s="204"/>
      <c r="AT37" s="205"/>
    </row>
    <row r="38" spans="1:57" s="1" customFormat="1" ht="12" customHeight="1">
      <c r="A38" s="96" t="s">
        <v>60</v>
      </c>
      <c r="B38" s="43"/>
      <c r="C38" s="43"/>
      <c r="D38" s="43"/>
      <c r="E38" s="43"/>
      <c r="F38" s="43"/>
      <c r="G38" s="97"/>
      <c r="I38" s="40" t="str">
        <f>IF(AV27&gt;4,AW38,"")</f>
        <v/>
      </c>
      <c r="J38" s="40"/>
      <c r="K38" s="40"/>
      <c r="L38" s="40"/>
      <c r="M38" s="40"/>
      <c r="N38" s="40"/>
      <c r="O38" s="40"/>
      <c r="P38" s="40"/>
      <c r="Q38" s="40"/>
      <c r="R38" s="40"/>
      <c r="S38" s="40"/>
      <c r="T38" s="40"/>
      <c r="U38" s="40"/>
      <c r="V38" s="40"/>
      <c r="W38" s="40"/>
      <c r="X38" s="40"/>
      <c r="Y38" s="40"/>
      <c r="Z38" s="40"/>
      <c r="AA38" s="40"/>
      <c r="AB38" s="40"/>
      <c r="AC38" s="40"/>
      <c r="AD38" s="40"/>
      <c r="AE38" s="40"/>
      <c r="AF38" s="40"/>
      <c r="AI38" s="203"/>
      <c r="AJ38" s="204"/>
      <c r="AK38" s="204"/>
      <c r="AL38" s="204"/>
      <c r="AM38" s="204"/>
      <c r="AN38" s="204"/>
      <c r="AO38" s="204"/>
      <c r="AP38" s="204"/>
      <c r="AQ38" s="204"/>
      <c r="AR38" s="204"/>
      <c r="AS38" s="204"/>
      <c r="AT38" s="205"/>
      <c r="AW38" s="1" t="s">
        <v>37</v>
      </c>
    </row>
    <row r="39" spans="1:57" s="1" customFormat="1" ht="12">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203"/>
      <c r="AJ39" s="204"/>
      <c r="AK39" s="204"/>
      <c r="AL39" s="204"/>
      <c r="AM39" s="204"/>
      <c r="AN39" s="204"/>
      <c r="AO39" s="204"/>
      <c r="AP39" s="204"/>
      <c r="AQ39" s="204"/>
      <c r="AR39" s="204"/>
      <c r="AS39" s="204"/>
      <c r="AT39" s="205"/>
    </row>
    <row r="40" spans="1:57" s="1" customFormat="1" ht="12">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I40" s="203"/>
      <c r="AJ40" s="204"/>
      <c r="AK40" s="204"/>
      <c r="AL40" s="204"/>
      <c r="AM40" s="204"/>
      <c r="AN40" s="204"/>
      <c r="AO40" s="204"/>
      <c r="AP40" s="204"/>
      <c r="AQ40" s="204"/>
      <c r="AR40" s="204"/>
      <c r="AS40" s="204"/>
      <c r="AT40" s="205"/>
    </row>
    <row r="41" spans="1:57" s="1" customFormat="1" ht="12">
      <c r="A41" s="5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c r="AI41" s="203"/>
      <c r="AJ41" s="204"/>
      <c r="AK41" s="204"/>
      <c r="AL41" s="204"/>
      <c r="AM41" s="204"/>
      <c r="AN41" s="204"/>
      <c r="AO41" s="204"/>
      <c r="AP41" s="204"/>
      <c r="AQ41" s="204"/>
      <c r="AR41" s="204"/>
      <c r="AS41" s="204"/>
      <c r="AT41" s="205"/>
    </row>
    <row r="42" spans="1:57" s="1" customFormat="1" ht="12">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6"/>
      <c r="AI42" s="203"/>
      <c r="AJ42" s="204"/>
      <c r="AK42" s="204"/>
      <c r="AL42" s="204"/>
      <c r="AM42" s="204"/>
      <c r="AN42" s="204"/>
      <c r="AO42" s="204"/>
      <c r="AP42" s="204"/>
      <c r="AQ42" s="204"/>
      <c r="AR42" s="204"/>
      <c r="AS42" s="204"/>
      <c r="AT42" s="205"/>
    </row>
    <row r="43" spans="1:57" s="1" customFormat="1" ht="12">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c r="AI43" s="206"/>
      <c r="AJ43" s="207"/>
      <c r="AK43" s="207"/>
      <c r="AL43" s="207"/>
      <c r="AM43" s="207"/>
      <c r="AN43" s="207"/>
      <c r="AO43" s="207"/>
      <c r="AP43" s="207"/>
      <c r="AQ43" s="207"/>
      <c r="AR43" s="207"/>
      <c r="AS43" s="207"/>
      <c r="AT43" s="208"/>
    </row>
    <row r="44" spans="1:57" s="1" customFormat="1" ht="12"/>
    <row r="45" spans="1:57" s="1" customFormat="1" ht="12">
      <c r="A45" s="1" t="s">
        <v>143</v>
      </c>
    </row>
    <row r="46" spans="1:57">
      <c r="A46" s="1" t="s">
        <v>138</v>
      </c>
    </row>
    <row r="47" spans="1:57" s="15" customFormat="1" ht="360" hidden="1" customHeight="1">
      <c r="AZ47" s="15" t="s">
        <v>68</v>
      </c>
      <c r="BA47" s="16" t="s">
        <v>57</v>
      </c>
      <c r="BB47" s="31" t="s">
        <v>58</v>
      </c>
      <c r="BC47" s="31" t="s">
        <v>139</v>
      </c>
      <c r="BD47" s="31" t="s">
        <v>142</v>
      </c>
      <c r="BE47" s="31" t="s">
        <v>141</v>
      </c>
    </row>
    <row r="48" spans="1:57" ht="18.7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sheetData>
  <sheetProtection selectLockedCells="1"/>
  <mergeCells count="43">
    <mergeCell ref="A24:AT25"/>
    <mergeCell ref="A27:G28"/>
    <mergeCell ref="H27:R28"/>
    <mergeCell ref="A29:G30"/>
    <mergeCell ref="H29:AF30"/>
    <mergeCell ref="AI29:AT43"/>
    <mergeCell ref="A31:G32"/>
    <mergeCell ref="H31:AF32"/>
    <mergeCell ref="A33:G34"/>
    <mergeCell ref="H33:AF34"/>
    <mergeCell ref="A35:G36"/>
    <mergeCell ref="H35:AF36"/>
    <mergeCell ref="A38:G39"/>
    <mergeCell ref="I38:AF39"/>
    <mergeCell ref="A40:AF43"/>
    <mergeCell ref="AE1:AI1"/>
    <mergeCell ref="AJ1:AT1"/>
    <mergeCell ref="A2:AT2"/>
    <mergeCell ref="W4:AA7"/>
    <mergeCell ref="AB4:AH4"/>
    <mergeCell ref="AI4:AT4"/>
    <mergeCell ref="AB5:AH5"/>
    <mergeCell ref="B6:T8"/>
    <mergeCell ref="AB6:AH7"/>
    <mergeCell ref="AI6:AT7"/>
    <mergeCell ref="W8:AA9"/>
    <mergeCell ref="AB8:AH8"/>
    <mergeCell ref="AI8:AT8"/>
    <mergeCell ref="AB9:AH9"/>
    <mergeCell ref="AI9:AS9"/>
    <mergeCell ref="AI5:AT5"/>
    <mergeCell ref="A22:AT22"/>
    <mergeCell ref="AP17:AT20"/>
    <mergeCell ref="AI17:AO20"/>
    <mergeCell ref="A21:AT21"/>
    <mergeCell ref="A11:AT11"/>
    <mergeCell ref="A17:G18"/>
    <mergeCell ref="H17:O18"/>
    <mergeCell ref="P17:R18"/>
    <mergeCell ref="S17:Y20"/>
    <mergeCell ref="Z17:AH20"/>
    <mergeCell ref="A19:G20"/>
    <mergeCell ref="H19:R20"/>
  </mergeCells>
  <phoneticPr fontId="2"/>
  <conditionalFormatting sqref="A35:AF36">
    <cfRule type="expression" dxfId="14" priority="1">
      <formula>$AV$27&lt;&gt;3</formula>
    </cfRule>
  </conditionalFormatting>
  <conditionalFormatting sqref="A40:AF43">
    <cfRule type="expression" dxfId="13" priority="2">
      <formula>$I$38=""</formula>
    </cfRule>
  </conditionalFormatting>
  <conditionalFormatting sqref="AI29">
    <cfRule type="expression" dxfId="12" priority="3">
      <formula>$AV$27=1</formula>
    </cfRule>
  </conditionalFormatting>
  <dataValidations count="9">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V17:AX20 AP17" xr:uid="{00000000-0002-0000-0100-000000000000}">
      <formula1>$AW$4:$AW$9</formula1>
    </dataValidation>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100-000001000000}">
      <formula1>AJ1</formula1>
    </dataValidation>
    <dataValidation allowBlank="1" showInputMessage="1" showErrorMessage="1" promptTitle="Confirming　Person" prompt="If the person making the payment (the requester) does not have authority to use budget funds, please specify the same here._x000a_" sqref="AI8:AT9" xr:uid="{00000000-0002-0000-0100-000002000000}"/>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100-000003000000}"/>
    <dataValidation type="list" allowBlank="1" showInputMessage="1" promptTitle="Currency" prompt="【For Direct Payments in Foreign Currencies】Enter the foreign-currency amount; then, manually adjust the currency column." sqref="P17:R18" xr:uid="{00000000-0002-0000-0100-000004000000}">
      <formula1>"JPY,Foreign currency(manual input)"</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100-000005000000}"/>
    <dataValidation type="list" allowBlank="1" showInputMessage="1" showErrorMessage="1" promptTitle="Payment Details" prompt="Select from the list" sqref="H27:R28" xr:uid="{00000000-0002-0000-0100-000006000000}">
      <formula1>$AW$27:$AW$32</formula1>
    </dataValidation>
    <dataValidation allowBlank="1" showErrorMessage="1" sqref="H29:AF30" xr:uid="{00000000-0002-0000-0100-000007000000}"/>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not your credit card company." sqref="Z17:AH20" xr:uid="{00000000-0002-0000-0100-000008000000}"/>
  </dataValidations>
  <printOptions horizontalCentered="1" verticalCentered="1"/>
  <pageMargins left="0.39370078740157483" right="0.51574803149606308" top="0.59055118110236227" bottom="0.3937007874015748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48"/>
  <sheetViews>
    <sheetView showGridLines="0" showRowColHeaders="0" zoomScaleNormal="100" zoomScaleSheetLayoutView="100" workbookViewId="0">
      <selection activeCell="A45" sqref="A45"/>
    </sheetView>
  </sheetViews>
  <sheetFormatPr defaultColWidth="0" defaultRowHeight="18.75" zeroHeight="1"/>
  <cols>
    <col min="1" max="30" width="2.625" customWidth="1"/>
    <col min="31" max="31" width="2.375" customWidth="1"/>
    <col min="32" max="45" width="2.625" customWidth="1"/>
    <col min="46" max="46" width="3.125" bestFit="1" customWidth="1"/>
    <col min="47" max="47" width="0.875" style="32" customWidth="1"/>
    <col min="48" max="48" width="2.375" style="32" hidden="1" customWidth="1"/>
    <col min="49" max="49" width="57.25" style="32" hidden="1" customWidth="1"/>
    <col min="50" max="51" width="2.625" style="32" hidden="1" customWidth="1"/>
    <col min="52" max="52" width="2.375" style="32" hidden="1" customWidth="1"/>
    <col min="53" max="53" width="21.375" style="32" hidden="1" customWidth="1"/>
    <col min="54" max="54" width="21.125" style="32" hidden="1" customWidth="1"/>
    <col min="55" max="55" width="16.625" style="32" hidden="1" customWidth="1"/>
    <col min="56" max="56" width="18.375" style="32" hidden="1" customWidth="1"/>
    <col min="57" max="57" width="14" style="32" hidden="1" customWidth="1"/>
    <col min="58" max="58" width="15.625" style="32" hidden="1" customWidth="1"/>
    <col min="59" max="16384" width="9" style="32" hidden="1"/>
  </cols>
  <sheetData>
    <row r="1" spans="1:49" s="1" customFormat="1" ht="12">
      <c r="AE1" s="127" t="s">
        <v>119</v>
      </c>
      <c r="AF1" s="128"/>
      <c r="AG1" s="128"/>
      <c r="AH1" s="128"/>
      <c r="AI1" s="129"/>
      <c r="AJ1" s="117">
        <f ca="1">TODAY()</f>
        <v>45771</v>
      </c>
      <c r="AK1" s="118"/>
      <c r="AL1" s="118"/>
      <c r="AM1" s="118"/>
      <c r="AN1" s="118"/>
      <c r="AO1" s="118"/>
      <c r="AP1" s="118"/>
      <c r="AQ1" s="118"/>
      <c r="AR1" s="118"/>
      <c r="AS1" s="118"/>
      <c r="AT1" s="119"/>
    </row>
    <row r="2" spans="1:49" s="1" customFormat="1"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3"/>
    </row>
    <row r="3" spans="1:49" s="1" customFormat="1" ht="12.75" thickBot="1">
      <c r="B3" s="1" t="s">
        <v>62</v>
      </c>
    </row>
    <row r="4" spans="1:49" s="1" customFormat="1" ht="14.1" customHeight="1">
      <c r="W4" s="142" t="s">
        <v>69</v>
      </c>
      <c r="X4" s="143"/>
      <c r="Y4" s="143"/>
      <c r="Z4" s="143"/>
      <c r="AA4" s="144"/>
      <c r="AB4" s="130" t="s">
        <v>70</v>
      </c>
      <c r="AC4" s="131"/>
      <c r="AD4" s="131"/>
      <c r="AE4" s="131"/>
      <c r="AF4" s="131"/>
      <c r="AG4" s="131"/>
      <c r="AH4" s="132"/>
      <c r="AI4" s="178" t="s">
        <v>40</v>
      </c>
      <c r="AJ4" s="178"/>
      <c r="AK4" s="178"/>
      <c r="AL4" s="178"/>
      <c r="AM4" s="178"/>
      <c r="AN4" s="178"/>
      <c r="AO4" s="178"/>
      <c r="AP4" s="178"/>
      <c r="AQ4" s="178"/>
      <c r="AR4" s="178"/>
      <c r="AS4" s="178"/>
      <c r="AT4" s="179"/>
      <c r="AU4" s="3"/>
      <c r="AV4" s="1" t="e">
        <f>MATCH(Z17,AW4:AW9,0)</f>
        <v>#N/A</v>
      </c>
      <c r="AW4" s="1" t="s">
        <v>71</v>
      </c>
    </row>
    <row r="5" spans="1:49" s="1" customFormat="1" ht="14.1" customHeight="1">
      <c r="W5" s="145"/>
      <c r="X5" s="146"/>
      <c r="Y5" s="146"/>
      <c r="Z5" s="146"/>
      <c r="AA5" s="147"/>
      <c r="AB5" s="133" t="s">
        <v>72</v>
      </c>
      <c r="AC5" s="134"/>
      <c r="AD5" s="134"/>
      <c r="AE5" s="134"/>
      <c r="AF5" s="134"/>
      <c r="AG5" s="134"/>
      <c r="AH5" s="135"/>
      <c r="AI5" s="190" t="s">
        <v>41</v>
      </c>
      <c r="AJ5" s="191"/>
      <c r="AK5" s="191"/>
      <c r="AL5" s="191"/>
      <c r="AM5" s="191"/>
      <c r="AN5" s="191"/>
      <c r="AO5" s="191"/>
      <c r="AP5" s="191"/>
      <c r="AQ5" s="191"/>
      <c r="AR5" s="191"/>
      <c r="AS5" s="191"/>
      <c r="AT5" s="192"/>
      <c r="AW5" s="31" t="s">
        <v>17</v>
      </c>
    </row>
    <row r="6" spans="1:49" s="1" customFormat="1" ht="14.1" customHeight="1">
      <c r="B6" s="151" t="s">
        <v>73</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120</v>
      </c>
      <c r="AC6" s="137"/>
      <c r="AD6" s="137"/>
      <c r="AE6" s="137"/>
      <c r="AF6" s="137"/>
      <c r="AG6" s="137"/>
      <c r="AH6" s="138"/>
      <c r="AI6" s="180" t="s">
        <v>42</v>
      </c>
      <c r="AJ6" s="180"/>
      <c r="AK6" s="180"/>
      <c r="AL6" s="180"/>
      <c r="AM6" s="180"/>
      <c r="AN6" s="180"/>
      <c r="AO6" s="180"/>
      <c r="AP6" s="180"/>
      <c r="AQ6" s="180"/>
      <c r="AR6" s="180"/>
      <c r="AS6" s="180"/>
      <c r="AT6" s="181"/>
      <c r="AU6" s="3"/>
      <c r="AW6" s="31" t="s">
        <v>63</v>
      </c>
    </row>
    <row r="7" spans="1:49" s="1" customFormat="1"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82"/>
      <c r="AJ7" s="182"/>
      <c r="AK7" s="182"/>
      <c r="AL7" s="182"/>
      <c r="AM7" s="182"/>
      <c r="AN7" s="182"/>
      <c r="AO7" s="182"/>
      <c r="AP7" s="182"/>
      <c r="AQ7" s="182"/>
      <c r="AR7" s="182"/>
      <c r="AS7" s="182"/>
      <c r="AT7" s="183"/>
      <c r="AU7" s="3"/>
      <c r="AW7" s="31" t="s">
        <v>19</v>
      </c>
    </row>
    <row r="8" spans="1:49" s="1" customFormat="1" ht="14.1" customHeight="1">
      <c r="B8" s="151"/>
      <c r="C8" s="151"/>
      <c r="D8" s="151"/>
      <c r="E8" s="151"/>
      <c r="F8" s="151"/>
      <c r="G8" s="151"/>
      <c r="H8" s="151"/>
      <c r="I8" s="151"/>
      <c r="J8" s="151"/>
      <c r="K8" s="151"/>
      <c r="L8" s="151"/>
      <c r="M8" s="151"/>
      <c r="N8" s="151"/>
      <c r="O8" s="151"/>
      <c r="P8" s="151"/>
      <c r="Q8" s="151"/>
      <c r="R8" s="151"/>
      <c r="S8" s="151"/>
      <c r="T8" s="151"/>
      <c r="W8" s="184" t="s">
        <v>74</v>
      </c>
      <c r="X8" s="143"/>
      <c r="Y8" s="143"/>
      <c r="Z8" s="143"/>
      <c r="AA8" s="144"/>
      <c r="AB8" s="130" t="s">
        <v>10</v>
      </c>
      <c r="AC8" s="131"/>
      <c r="AD8" s="131"/>
      <c r="AE8" s="131"/>
      <c r="AF8" s="131"/>
      <c r="AG8" s="131"/>
      <c r="AH8" s="132"/>
      <c r="AI8" s="188"/>
      <c r="AJ8" s="188"/>
      <c r="AK8" s="188"/>
      <c r="AL8" s="188"/>
      <c r="AM8" s="188"/>
      <c r="AN8" s="188"/>
      <c r="AO8" s="188"/>
      <c r="AP8" s="188"/>
      <c r="AQ8" s="188"/>
      <c r="AR8" s="188"/>
      <c r="AS8" s="188"/>
      <c r="AT8" s="188"/>
      <c r="AU8" s="3"/>
      <c r="AW8" s="31" t="s">
        <v>20</v>
      </c>
    </row>
    <row r="9" spans="1:49" s="1" customFormat="1" ht="14.1" customHeight="1">
      <c r="W9" s="185"/>
      <c r="X9" s="186"/>
      <c r="Y9" s="186"/>
      <c r="Z9" s="186"/>
      <c r="AA9" s="187"/>
      <c r="AB9" s="133" t="s">
        <v>72</v>
      </c>
      <c r="AC9" s="134"/>
      <c r="AD9" s="134"/>
      <c r="AE9" s="134"/>
      <c r="AF9" s="134"/>
      <c r="AG9" s="134"/>
      <c r="AH9" s="135"/>
      <c r="AI9" s="189"/>
      <c r="AJ9" s="189"/>
      <c r="AK9" s="189"/>
      <c r="AL9" s="189"/>
      <c r="AM9" s="189"/>
      <c r="AN9" s="189"/>
      <c r="AO9" s="189"/>
      <c r="AP9" s="189"/>
      <c r="AQ9" s="189"/>
      <c r="AR9" s="189"/>
      <c r="AS9" s="48"/>
      <c r="AT9" s="4" t="s">
        <v>75</v>
      </c>
      <c r="AW9" s="31" t="s">
        <v>76</v>
      </c>
    </row>
    <row r="10" spans="1:49" s="1" customFormat="1" ht="12"/>
    <row r="11" spans="1:49" s="1" customFormat="1" ht="12">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s="1" customFormat="1"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s="1" customFormat="1" ht="12">
      <c r="A13" s="6" t="s">
        <v>65</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s="1" customFormat="1" ht="12">
      <c r="A14" s="9" t="s">
        <v>77</v>
      </c>
      <c r="AT14" s="10"/>
    </row>
    <row r="15" spans="1:49" s="1" customFormat="1" ht="12.75" thickBot="1">
      <c r="A15" s="11" t="s">
        <v>12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s="1" customFormat="1" ht="12"/>
    <row r="17" spans="1:57" s="1" customFormat="1" ht="12" customHeight="1">
      <c r="A17" s="42" t="s">
        <v>78</v>
      </c>
      <c r="B17" s="43"/>
      <c r="C17" s="43"/>
      <c r="D17" s="43"/>
      <c r="E17" s="43"/>
      <c r="F17" s="43"/>
      <c r="G17" s="97"/>
      <c r="H17" s="168">
        <v>3000</v>
      </c>
      <c r="I17" s="169"/>
      <c r="J17" s="169"/>
      <c r="K17" s="169"/>
      <c r="L17" s="169"/>
      <c r="M17" s="169"/>
      <c r="N17" s="169"/>
      <c r="O17" s="169"/>
      <c r="P17" s="160" t="s">
        <v>44</v>
      </c>
      <c r="Q17" s="160"/>
      <c r="R17" s="161"/>
      <c r="S17" s="42" t="s">
        <v>129</v>
      </c>
      <c r="T17" s="43"/>
      <c r="U17" s="43"/>
      <c r="V17" s="43"/>
      <c r="W17" s="43"/>
      <c r="X17" s="43"/>
      <c r="Y17" s="43"/>
      <c r="Z17" s="159" t="s">
        <v>130</v>
      </c>
      <c r="AA17" s="160"/>
      <c r="AB17" s="160"/>
      <c r="AC17" s="160"/>
      <c r="AD17" s="160"/>
      <c r="AE17" s="160"/>
      <c r="AF17" s="160"/>
      <c r="AG17" s="160"/>
      <c r="AH17" s="161"/>
      <c r="AI17" s="42" t="s">
        <v>123</v>
      </c>
      <c r="AJ17" s="43"/>
      <c r="AK17" s="43"/>
      <c r="AL17" s="43"/>
      <c r="AM17" s="43"/>
      <c r="AN17" s="43"/>
      <c r="AO17" s="43"/>
      <c r="AP17" s="159" t="s">
        <v>39</v>
      </c>
      <c r="AQ17" s="160"/>
      <c r="AR17" s="160"/>
      <c r="AS17" s="160"/>
      <c r="AT17" s="161"/>
      <c r="AV17" s="36"/>
      <c r="AW17" s="36"/>
      <c r="AX17" s="36"/>
    </row>
    <row r="18" spans="1:57" s="1" customFormat="1" ht="12" customHeight="1">
      <c r="A18" s="46"/>
      <c r="B18" s="47"/>
      <c r="C18" s="47"/>
      <c r="D18" s="47"/>
      <c r="E18" s="47"/>
      <c r="F18" s="47"/>
      <c r="G18" s="99"/>
      <c r="H18" s="170"/>
      <c r="I18" s="171"/>
      <c r="J18" s="171"/>
      <c r="K18" s="171"/>
      <c r="L18" s="171"/>
      <c r="M18" s="171"/>
      <c r="N18" s="171"/>
      <c r="O18" s="171"/>
      <c r="P18" s="166"/>
      <c r="Q18" s="166"/>
      <c r="R18" s="167"/>
      <c r="S18" s="44"/>
      <c r="T18" s="45"/>
      <c r="U18" s="45"/>
      <c r="V18" s="45"/>
      <c r="W18" s="45"/>
      <c r="X18" s="45"/>
      <c r="Y18" s="45"/>
      <c r="Z18" s="162"/>
      <c r="AA18" s="163"/>
      <c r="AB18" s="163"/>
      <c r="AC18" s="163"/>
      <c r="AD18" s="163"/>
      <c r="AE18" s="163"/>
      <c r="AF18" s="163"/>
      <c r="AG18" s="163"/>
      <c r="AH18" s="164"/>
      <c r="AI18" s="44"/>
      <c r="AJ18" s="45"/>
      <c r="AK18" s="45"/>
      <c r="AL18" s="45"/>
      <c r="AM18" s="45"/>
      <c r="AN18" s="45"/>
      <c r="AO18" s="45"/>
      <c r="AP18" s="162"/>
      <c r="AQ18" s="163"/>
      <c r="AR18" s="163"/>
      <c r="AS18" s="163"/>
      <c r="AT18" s="164"/>
      <c r="AV18" s="38"/>
      <c r="AW18" s="38"/>
      <c r="AX18" s="38"/>
    </row>
    <row r="19" spans="1:57" s="1" customFormat="1" ht="12" customHeight="1">
      <c r="A19" s="42" t="str">
        <f>IF(AP17="Credit Card","２．The date of use ※1","２．Date of Payment ※1")</f>
        <v>２．The date of use ※1</v>
      </c>
      <c r="B19" s="43"/>
      <c r="C19" s="43"/>
      <c r="D19" s="43"/>
      <c r="E19" s="43"/>
      <c r="F19" s="43"/>
      <c r="G19" s="97"/>
      <c r="H19" s="172">
        <v>44470</v>
      </c>
      <c r="I19" s="173"/>
      <c r="J19" s="173"/>
      <c r="K19" s="173"/>
      <c r="L19" s="173"/>
      <c r="M19" s="173"/>
      <c r="N19" s="173"/>
      <c r="O19" s="173"/>
      <c r="P19" s="173"/>
      <c r="Q19" s="173"/>
      <c r="R19" s="174"/>
      <c r="S19" s="44"/>
      <c r="T19" s="45"/>
      <c r="U19" s="45"/>
      <c r="V19" s="45"/>
      <c r="W19" s="45"/>
      <c r="X19" s="45"/>
      <c r="Y19" s="45"/>
      <c r="Z19" s="162"/>
      <c r="AA19" s="163"/>
      <c r="AB19" s="163"/>
      <c r="AC19" s="163"/>
      <c r="AD19" s="163"/>
      <c r="AE19" s="163"/>
      <c r="AF19" s="163"/>
      <c r="AG19" s="163"/>
      <c r="AH19" s="164"/>
      <c r="AI19" s="44"/>
      <c r="AJ19" s="45"/>
      <c r="AK19" s="45"/>
      <c r="AL19" s="45"/>
      <c r="AM19" s="45"/>
      <c r="AN19" s="45"/>
      <c r="AO19" s="45"/>
      <c r="AP19" s="162"/>
      <c r="AQ19" s="163"/>
      <c r="AR19" s="163"/>
      <c r="AS19" s="163"/>
      <c r="AT19" s="164"/>
      <c r="AV19" s="38"/>
      <c r="AW19" s="38"/>
      <c r="AX19" s="38"/>
    </row>
    <row r="20" spans="1:57" s="1" customFormat="1" ht="12" customHeight="1">
      <c r="A20" s="46"/>
      <c r="B20" s="47"/>
      <c r="C20" s="47"/>
      <c r="D20" s="47"/>
      <c r="E20" s="47"/>
      <c r="F20" s="47"/>
      <c r="G20" s="99"/>
      <c r="H20" s="175"/>
      <c r="I20" s="176"/>
      <c r="J20" s="176"/>
      <c r="K20" s="176"/>
      <c r="L20" s="176"/>
      <c r="M20" s="176"/>
      <c r="N20" s="176"/>
      <c r="O20" s="176"/>
      <c r="P20" s="176"/>
      <c r="Q20" s="176"/>
      <c r="R20" s="177"/>
      <c r="S20" s="46"/>
      <c r="T20" s="47"/>
      <c r="U20" s="47"/>
      <c r="V20" s="47"/>
      <c r="W20" s="47"/>
      <c r="X20" s="47"/>
      <c r="Y20" s="47"/>
      <c r="Z20" s="165"/>
      <c r="AA20" s="166"/>
      <c r="AB20" s="166"/>
      <c r="AC20" s="166"/>
      <c r="AD20" s="166"/>
      <c r="AE20" s="166"/>
      <c r="AF20" s="166"/>
      <c r="AG20" s="166"/>
      <c r="AH20" s="167"/>
      <c r="AI20" s="46"/>
      <c r="AJ20" s="47"/>
      <c r="AK20" s="47"/>
      <c r="AL20" s="47"/>
      <c r="AM20" s="47"/>
      <c r="AN20" s="47"/>
      <c r="AO20" s="47"/>
      <c r="AP20" s="165"/>
      <c r="AQ20" s="166"/>
      <c r="AR20" s="166"/>
      <c r="AS20" s="166"/>
      <c r="AT20" s="167"/>
      <c r="AV20" s="37"/>
      <c r="AW20" s="37"/>
      <c r="AX20" s="37"/>
    </row>
    <row r="21" spans="1:57" s="1" customFormat="1">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s="1" customFormat="1">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s="1" customFormat="1" ht="12">
      <c r="A23" s="1" t="s">
        <v>14</v>
      </c>
    </row>
    <row r="24" spans="1:57" s="1" customFormat="1" ht="12">
      <c r="A24" s="60" t="str">
        <f ca="1">IF(AND(NOT($AV$27&lt;5),$AJ$1-$H$19&gt;14),AW24,"")</f>
        <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s="1" customFormat="1" ht="12">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s="1" customFormat="1" ht="12"/>
    <row r="27" spans="1:57" s="1" customFormat="1" ht="12">
      <c r="A27" s="66" t="s">
        <v>79</v>
      </c>
      <c r="B27" s="66"/>
      <c r="C27" s="66"/>
      <c r="D27" s="66"/>
      <c r="E27" s="66"/>
      <c r="F27" s="66"/>
      <c r="G27" s="66"/>
      <c r="H27" s="193" t="s">
        <v>27</v>
      </c>
      <c r="I27" s="194"/>
      <c r="J27" s="194"/>
      <c r="K27" s="194"/>
      <c r="L27" s="194"/>
      <c r="M27" s="194"/>
      <c r="N27" s="194"/>
      <c r="O27" s="194"/>
      <c r="P27" s="194"/>
      <c r="Q27" s="194"/>
      <c r="R27" s="195"/>
      <c r="S27" s="18"/>
      <c r="T27" s="18"/>
      <c r="U27" s="18"/>
      <c r="V27" s="18"/>
      <c r="W27" s="18"/>
      <c r="X27" s="18"/>
      <c r="Y27" s="18"/>
      <c r="Z27" s="18"/>
      <c r="AA27" s="18"/>
      <c r="AB27" s="18"/>
      <c r="AC27" s="18"/>
      <c r="AD27" s="18"/>
      <c r="AE27" s="18"/>
      <c r="AF27" s="18"/>
      <c r="AV27" s="1">
        <f>MATCH(H27,AW27:AW32,0)</f>
        <v>3</v>
      </c>
      <c r="AW27" s="1" t="s">
        <v>71</v>
      </c>
      <c r="AZ27" s="1" t="s">
        <v>2</v>
      </c>
      <c r="BA27" s="1" t="s">
        <v>80</v>
      </c>
      <c r="BB27" s="1" t="s">
        <v>30</v>
      </c>
      <c r="BC27" s="1" t="s">
        <v>32</v>
      </c>
      <c r="BD27" s="1" t="s">
        <v>32</v>
      </c>
      <c r="BE27" s="1" t="s">
        <v>32</v>
      </c>
    </row>
    <row r="28" spans="1:57" s="1" customFormat="1" ht="12" customHeight="1">
      <c r="A28" s="66"/>
      <c r="B28" s="66"/>
      <c r="C28" s="66"/>
      <c r="D28" s="66"/>
      <c r="E28" s="66"/>
      <c r="F28" s="66"/>
      <c r="G28" s="66"/>
      <c r="H28" s="196"/>
      <c r="I28" s="197"/>
      <c r="J28" s="197"/>
      <c r="K28" s="197"/>
      <c r="L28" s="197"/>
      <c r="M28" s="197"/>
      <c r="N28" s="197"/>
      <c r="O28" s="197"/>
      <c r="P28" s="197"/>
      <c r="Q28" s="197"/>
      <c r="R28" s="198"/>
      <c r="S28" s="19"/>
      <c r="T28" s="19"/>
      <c r="U28" s="19"/>
      <c r="V28" s="19"/>
      <c r="W28" s="19"/>
      <c r="X28" s="19"/>
      <c r="Y28" s="19"/>
      <c r="Z28" s="19"/>
      <c r="AA28" s="19"/>
      <c r="AB28" s="19"/>
      <c r="AC28" s="19"/>
      <c r="AD28" s="19"/>
      <c r="AE28" s="19"/>
      <c r="AF28" s="19"/>
      <c r="AI28" s="33" t="s">
        <v>16</v>
      </c>
      <c r="AW28" s="1" t="s">
        <v>26</v>
      </c>
      <c r="AZ28" s="1" t="s">
        <v>81</v>
      </c>
      <c r="BA28" s="1" t="s">
        <v>35</v>
      </c>
      <c r="BB28" s="1" t="s">
        <v>33</v>
      </c>
      <c r="BC28" s="1" t="s">
        <v>82</v>
      </c>
      <c r="BD28" s="1" t="s">
        <v>34</v>
      </c>
      <c r="BE28" s="1" t="s">
        <v>34</v>
      </c>
    </row>
    <row r="29" spans="1:57" s="1" customFormat="1" ht="12" customHeight="1">
      <c r="A29" s="67" t="str">
        <f>CHOOSE($AV$27,AZ27,BA27,BB27,BC27,BD27,BE27)</f>
        <v>Name of conference attended</v>
      </c>
      <c r="B29" s="67"/>
      <c r="C29" s="67"/>
      <c r="D29" s="67"/>
      <c r="E29" s="67"/>
      <c r="F29" s="67"/>
      <c r="G29" s="67"/>
      <c r="H29" s="199" t="s">
        <v>83</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I29" s="200" t="str">
        <f>CHOOSE($AV$27,AZ47,BA47,BB47,BC47,BD47,BE47)</f>
        <v>●If conference registration fees include party, lodging, or meal expenses, and if those amounts are clearly itemized, please do not include them in your request.
●Include the association's printed web page (and other documentation showing the categories and breakdown of the registration fee) and submit it along with your travel-related expenses. *If filing the request separate from the travel expense request, please attach a copy of the Business trip Nortification.
●In the "Member/non-member" column, please fill in whether you are a member of the academic organization sponsoring the  event. (Used to determine tax treatment)</v>
      </c>
      <c r="AJ29" s="201"/>
      <c r="AK29" s="201"/>
      <c r="AL29" s="201"/>
      <c r="AM29" s="201"/>
      <c r="AN29" s="201"/>
      <c r="AO29" s="201"/>
      <c r="AP29" s="201"/>
      <c r="AQ29" s="201"/>
      <c r="AR29" s="201"/>
      <c r="AS29" s="201"/>
      <c r="AT29" s="202"/>
      <c r="AW29" s="1" t="s">
        <v>27</v>
      </c>
      <c r="AZ29" s="1" t="s">
        <v>2</v>
      </c>
      <c r="BA29" s="1" t="s">
        <v>34</v>
      </c>
      <c r="BB29" s="1" t="s">
        <v>2</v>
      </c>
      <c r="BC29" s="1" t="s">
        <v>2</v>
      </c>
      <c r="BD29" s="1" t="s">
        <v>81</v>
      </c>
      <c r="BE29" s="1" t="s">
        <v>2</v>
      </c>
    </row>
    <row r="30" spans="1:57" s="1" customFormat="1" ht="12">
      <c r="A30" s="67"/>
      <c r="B30" s="67"/>
      <c r="C30" s="67"/>
      <c r="D30" s="67"/>
      <c r="E30" s="67"/>
      <c r="F30" s="67"/>
      <c r="G30" s="6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I30" s="203"/>
      <c r="AJ30" s="204"/>
      <c r="AK30" s="204"/>
      <c r="AL30" s="204"/>
      <c r="AM30" s="204"/>
      <c r="AN30" s="204"/>
      <c r="AO30" s="204"/>
      <c r="AP30" s="204"/>
      <c r="AQ30" s="204"/>
      <c r="AR30" s="204"/>
      <c r="AS30" s="204"/>
      <c r="AT30" s="205"/>
      <c r="AW30" s="1" t="s">
        <v>28</v>
      </c>
      <c r="AZ30" s="1" t="s">
        <v>2</v>
      </c>
      <c r="BA30" s="1" t="s">
        <v>84</v>
      </c>
      <c r="BB30" s="31" t="s">
        <v>114</v>
      </c>
      <c r="BC30" s="1" t="s">
        <v>2</v>
      </c>
      <c r="BD30" s="1" t="s">
        <v>84</v>
      </c>
      <c r="BE30" s="1" t="s">
        <v>2</v>
      </c>
    </row>
    <row r="31" spans="1:57" s="1" customFormat="1" ht="12" customHeight="1">
      <c r="A31" s="78" t="str">
        <f>CHOOSE($AV$27,AZ28,BA28,BB28,BC28,BD28,BE28)</f>
        <v>（Remarks）</v>
      </c>
      <c r="B31" s="79"/>
      <c r="C31" s="79"/>
      <c r="D31" s="79"/>
      <c r="E31" s="79"/>
      <c r="F31" s="79"/>
      <c r="G31" s="80"/>
      <c r="H31" s="199" t="s">
        <v>43</v>
      </c>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I31" s="203"/>
      <c r="AJ31" s="204"/>
      <c r="AK31" s="204"/>
      <c r="AL31" s="204"/>
      <c r="AM31" s="204"/>
      <c r="AN31" s="204"/>
      <c r="AO31" s="204"/>
      <c r="AP31" s="204"/>
      <c r="AQ31" s="204"/>
      <c r="AR31" s="204"/>
      <c r="AS31" s="204"/>
      <c r="AT31" s="205"/>
      <c r="AW31" s="1" t="s">
        <v>29</v>
      </c>
    </row>
    <row r="32" spans="1:57" s="1" customFormat="1" ht="12" customHeight="1">
      <c r="A32" s="81"/>
      <c r="B32" s="82"/>
      <c r="C32" s="82"/>
      <c r="D32" s="82"/>
      <c r="E32" s="82"/>
      <c r="F32" s="82"/>
      <c r="G32" s="83"/>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I32" s="203"/>
      <c r="AJ32" s="204"/>
      <c r="AK32" s="204"/>
      <c r="AL32" s="204"/>
      <c r="AM32" s="204"/>
      <c r="AN32" s="204"/>
      <c r="AO32" s="204"/>
      <c r="AP32" s="204"/>
      <c r="AQ32" s="204"/>
      <c r="AR32" s="204"/>
      <c r="AS32" s="204"/>
      <c r="AT32" s="205"/>
      <c r="AW32" s="1" t="s">
        <v>22</v>
      </c>
    </row>
    <row r="33" spans="1:57" s="1" customFormat="1" ht="12" customHeight="1">
      <c r="A33" s="78" t="str">
        <f>CHOOSE($AV$27,AZ29,BA29,BB29,BC29,BD29,BE29)</f>
        <v>-</v>
      </c>
      <c r="B33" s="79"/>
      <c r="C33" s="79"/>
      <c r="D33" s="79"/>
      <c r="E33" s="79"/>
      <c r="F33" s="79"/>
      <c r="G33" s="80"/>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I33" s="203"/>
      <c r="AJ33" s="204"/>
      <c r="AK33" s="204"/>
      <c r="AL33" s="204"/>
      <c r="AM33" s="204"/>
      <c r="AN33" s="204"/>
      <c r="AO33" s="204"/>
      <c r="AP33" s="204"/>
      <c r="AQ33" s="204"/>
      <c r="AR33" s="204"/>
      <c r="AS33" s="204"/>
      <c r="AT33" s="205"/>
    </row>
    <row r="34" spans="1:57" s="1" customFormat="1" ht="12">
      <c r="A34" s="81"/>
      <c r="B34" s="82"/>
      <c r="C34" s="82"/>
      <c r="D34" s="82"/>
      <c r="E34" s="82"/>
      <c r="F34" s="82"/>
      <c r="G34" s="83"/>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I34" s="203"/>
      <c r="AJ34" s="204"/>
      <c r="AK34" s="204"/>
      <c r="AL34" s="204"/>
      <c r="AM34" s="204"/>
      <c r="AN34" s="204"/>
      <c r="AO34" s="204"/>
      <c r="AP34" s="204"/>
      <c r="AQ34" s="204"/>
      <c r="AR34" s="204"/>
      <c r="AS34" s="204"/>
      <c r="AT34" s="205"/>
    </row>
    <row r="35" spans="1:57" s="1" customFormat="1" ht="12" customHeight="1">
      <c r="A35" s="78" t="str">
        <f>CHOOSE($AV$27,AZ30,BA30,BB30,BC30,BD30,BE30)</f>
        <v xml:space="preserve"> Member　/　 Not a member</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203"/>
      <c r="AJ35" s="204"/>
      <c r="AK35" s="204"/>
      <c r="AL35" s="204"/>
      <c r="AM35" s="204"/>
      <c r="AN35" s="204"/>
      <c r="AO35" s="204"/>
      <c r="AP35" s="204"/>
      <c r="AQ35" s="204"/>
      <c r="AR35" s="204"/>
      <c r="AS35" s="204"/>
      <c r="AT35" s="205"/>
    </row>
    <row r="36" spans="1:57" s="1" customFormat="1" ht="12">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203"/>
      <c r="AJ36" s="204"/>
      <c r="AK36" s="204"/>
      <c r="AL36" s="204"/>
      <c r="AM36" s="204"/>
      <c r="AN36" s="204"/>
      <c r="AO36" s="204"/>
      <c r="AP36" s="204"/>
      <c r="AQ36" s="204"/>
      <c r="AR36" s="204"/>
      <c r="AS36" s="204"/>
      <c r="AT36" s="205"/>
      <c r="AW36" s="1" t="s">
        <v>36</v>
      </c>
    </row>
    <row r="37" spans="1:57" s="1" customFormat="1" ht="12">
      <c r="AI37" s="203"/>
      <c r="AJ37" s="204"/>
      <c r="AK37" s="204"/>
      <c r="AL37" s="204"/>
      <c r="AM37" s="204"/>
      <c r="AN37" s="204"/>
      <c r="AO37" s="204"/>
      <c r="AP37" s="204"/>
      <c r="AQ37" s="204"/>
      <c r="AR37" s="204"/>
      <c r="AS37" s="204"/>
      <c r="AT37" s="205"/>
    </row>
    <row r="38" spans="1:57" s="1" customFormat="1" ht="12" customHeight="1">
      <c r="A38" s="96" t="s">
        <v>60</v>
      </c>
      <c r="B38" s="43"/>
      <c r="C38" s="43"/>
      <c r="D38" s="43"/>
      <c r="E38" s="43"/>
      <c r="F38" s="43"/>
      <c r="G38" s="97"/>
      <c r="I38" s="40" t="str">
        <f>IF(AV27&gt;4,AW38,"")</f>
        <v/>
      </c>
      <c r="J38" s="40"/>
      <c r="K38" s="40"/>
      <c r="L38" s="40"/>
      <c r="M38" s="40"/>
      <c r="N38" s="40"/>
      <c r="O38" s="40"/>
      <c r="P38" s="40"/>
      <c r="Q38" s="40"/>
      <c r="R38" s="40"/>
      <c r="S38" s="40"/>
      <c r="T38" s="40"/>
      <c r="U38" s="40"/>
      <c r="V38" s="40"/>
      <c r="W38" s="40"/>
      <c r="X38" s="40"/>
      <c r="Y38" s="40"/>
      <c r="Z38" s="40"/>
      <c r="AA38" s="40"/>
      <c r="AB38" s="40"/>
      <c r="AC38" s="40"/>
      <c r="AD38" s="40"/>
      <c r="AE38" s="40"/>
      <c r="AF38" s="40"/>
      <c r="AI38" s="203"/>
      <c r="AJ38" s="204"/>
      <c r="AK38" s="204"/>
      <c r="AL38" s="204"/>
      <c r="AM38" s="204"/>
      <c r="AN38" s="204"/>
      <c r="AO38" s="204"/>
      <c r="AP38" s="204"/>
      <c r="AQ38" s="204"/>
      <c r="AR38" s="204"/>
      <c r="AS38" s="204"/>
      <c r="AT38" s="205"/>
      <c r="AW38" s="1" t="s">
        <v>37</v>
      </c>
    </row>
    <row r="39" spans="1:57" s="1" customFormat="1" ht="12">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203"/>
      <c r="AJ39" s="204"/>
      <c r="AK39" s="204"/>
      <c r="AL39" s="204"/>
      <c r="AM39" s="204"/>
      <c r="AN39" s="204"/>
      <c r="AO39" s="204"/>
      <c r="AP39" s="204"/>
      <c r="AQ39" s="204"/>
      <c r="AR39" s="204"/>
      <c r="AS39" s="204"/>
      <c r="AT39" s="205"/>
    </row>
    <row r="40" spans="1:57" s="1" customFormat="1" ht="12">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I40" s="203"/>
      <c r="AJ40" s="204"/>
      <c r="AK40" s="204"/>
      <c r="AL40" s="204"/>
      <c r="AM40" s="204"/>
      <c r="AN40" s="204"/>
      <c r="AO40" s="204"/>
      <c r="AP40" s="204"/>
      <c r="AQ40" s="204"/>
      <c r="AR40" s="204"/>
      <c r="AS40" s="204"/>
      <c r="AT40" s="205"/>
    </row>
    <row r="41" spans="1:57" s="1" customFormat="1" ht="12">
      <c r="A41" s="5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c r="AI41" s="203"/>
      <c r="AJ41" s="204"/>
      <c r="AK41" s="204"/>
      <c r="AL41" s="204"/>
      <c r="AM41" s="204"/>
      <c r="AN41" s="204"/>
      <c r="AO41" s="204"/>
      <c r="AP41" s="204"/>
      <c r="AQ41" s="204"/>
      <c r="AR41" s="204"/>
      <c r="AS41" s="204"/>
      <c r="AT41" s="205"/>
    </row>
    <row r="42" spans="1:57" s="1" customFormat="1" ht="12">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6"/>
      <c r="AI42" s="203"/>
      <c r="AJ42" s="204"/>
      <c r="AK42" s="204"/>
      <c r="AL42" s="204"/>
      <c r="AM42" s="204"/>
      <c r="AN42" s="204"/>
      <c r="AO42" s="204"/>
      <c r="AP42" s="204"/>
      <c r="AQ42" s="204"/>
      <c r="AR42" s="204"/>
      <c r="AS42" s="204"/>
      <c r="AT42" s="205"/>
    </row>
    <row r="43" spans="1:57" s="1" customFormat="1" ht="12">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c r="AI43" s="206"/>
      <c r="AJ43" s="207"/>
      <c r="AK43" s="207"/>
      <c r="AL43" s="207"/>
      <c r="AM43" s="207"/>
      <c r="AN43" s="207"/>
      <c r="AO43" s="207"/>
      <c r="AP43" s="207"/>
      <c r="AQ43" s="207"/>
      <c r="AR43" s="207"/>
      <c r="AS43" s="207"/>
      <c r="AT43" s="208"/>
    </row>
    <row r="44" spans="1:57" s="1" customFormat="1" ht="12"/>
    <row r="45" spans="1:57" s="1" customFormat="1" ht="12">
      <c r="A45" s="1" t="s">
        <v>143</v>
      </c>
    </row>
    <row r="46" spans="1:57">
      <c r="A46" s="1" t="s">
        <v>138</v>
      </c>
    </row>
    <row r="47" spans="1:57" s="15" customFormat="1" ht="348" hidden="1">
      <c r="AZ47" s="15" t="s">
        <v>4</v>
      </c>
      <c r="BA47" s="16" t="s">
        <v>113</v>
      </c>
      <c r="BB47" s="31" t="s">
        <v>115</v>
      </c>
      <c r="BC47" s="31" t="s">
        <v>139</v>
      </c>
      <c r="BD47" s="31" t="s">
        <v>142</v>
      </c>
      <c r="BE47" s="31" t="s">
        <v>141</v>
      </c>
    </row>
    <row r="48" spans="1:57" ht="1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sheetData>
  <sheetProtection selectLockedCells="1"/>
  <mergeCells count="43">
    <mergeCell ref="A21:AT21"/>
    <mergeCell ref="A24:AT25"/>
    <mergeCell ref="A27:G28"/>
    <mergeCell ref="H27:R28"/>
    <mergeCell ref="A29:G30"/>
    <mergeCell ref="H29:AF30"/>
    <mergeCell ref="AI29:AT43"/>
    <mergeCell ref="A31:G32"/>
    <mergeCell ref="H31:AF32"/>
    <mergeCell ref="A33:G34"/>
    <mergeCell ref="H33:AF34"/>
    <mergeCell ref="A35:G36"/>
    <mergeCell ref="H35:AF36"/>
    <mergeCell ref="A38:G39"/>
    <mergeCell ref="I38:AF39"/>
    <mergeCell ref="A40:AF43"/>
    <mergeCell ref="AI8:AT8"/>
    <mergeCell ref="AB9:AH9"/>
    <mergeCell ref="AI9:AS9"/>
    <mergeCell ref="A11:AT11"/>
    <mergeCell ref="A17:G18"/>
    <mergeCell ref="H17:O18"/>
    <mergeCell ref="P17:R18"/>
    <mergeCell ref="S17:Y20"/>
    <mergeCell ref="Z17:AH20"/>
    <mergeCell ref="A19:G20"/>
    <mergeCell ref="H19:R20"/>
    <mergeCell ref="AI5:AT5"/>
    <mergeCell ref="A22:AT22"/>
    <mergeCell ref="AP17:AT20"/>
    <mergeCell ref="AI17:AO20"/>
    <mergeCell ref="AE1:AI1"/>
    <mergeCell ref="AJ1:AT1"/>
    <mergeCell ref="A2:AT2"/>
    <mergeCell ref="W4:AA7"/>
    <mergeCell ref="AB4:AH4"/>
    <mergeCell ref="AI4:AT4"/>
    <mergeCell ref="AB5:AH5"/>
    <mergeCell ref="B6:T8"/>
    <mergeCell ref="AB6:AH7"/>
    <mergeCell ref="AI6:AT7"/>
    <mergeCell ref="W8:AA9"/>
    <mergeCell ref="AB8:AH8"/>
  </mergeCells>
  <phoneticPr fontId="2"/>
  <conditionalFormatting sqref="A35:AF36">
    <cfRule type="expression" dxfId="11" priority="1">
      <formula>$AV$27&lt;&gt;3</formula>
    </cfRule>
  </conditionalFormatting>
  <conditionalFormatting sqref="A40:AF43">
    <cfRule type="expression" dxfId="10" priority="2">
      <formula>$I$38=""</formula>
    </cfRule>
  </conditionalFormatting>
  <conditionalFormatting sqref="AI29">
    <cfRule type="expression" dxfId="9" priority="3">
      <formula>$AV$27=1</formula>
    </cfRule>
  </conditionalFormatting>
  <dataValidations count="9">
    <dataValidation allowBlank="1" showErrorMessage="1" sqref="H29:AF30" xr:uid="{00000000-0002-0000-0200-000000000000}"/>
    <dataValidation type="list" allowBlank="1" showInputMessage="1" showErrorMessage="1" promptTitle="Payment Details" prompt="Select from the list" sqref="H27:R28" xr:uid="{00000000-0002-0000-0200-000001000000}">
      <formula1>$AW$27:$AW$32</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200-000002000000}"/>
    <dataValidation type="list" allowBlank="1" showInputMessage="1" promptTitle="Currency" prompt="【For Direct Payments in Foreign Currencies】Enter the foreign-currency amount; then, manually adjust the currency column." sqref="P17:R18" xr:uid="{00000000-0002-0000-0200-000003000000}">
      <formula1>"JPY,Foreign currency(manual input)"</formula1>
    </dataValidation>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200-000004000000}"/>
    <dataValidation allowBlank="1" showInputMessage="1" showErrorMessage="1" promptTitle="Confirming　Person" prompt="If the person making the payment (the requester) does not have authority to use budget funds, please specify the same here._x000a_" sqref="AI8:AT9" xr:uid="{00000000-0002-0000-0200-000005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200-000006000000}">
      <formula1>AJ1</formula1>
    </dataValidation>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V17:AX20 AP17" xr:uid="{00000000-0002-0000-0200-000007000000}">
      <formula1>$AW$4:$AW$9</formula1>
    </dataValidation>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not your credit card company." sqref="Z17:AH20" xr:uid="{00000000-0002-0000-0200-000008000000}"/>
  </dataValidations>
  <printOptions horizontalCentered="1" verticalCentered="1"/>
  <pageMargins left="0.39370078740157483" right="0.51574803149606308" top="0.59055118110236227" bottom="0.3937007874015748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48"/>
  <sheetViews>
    <sheetView showGridLines="0" showRowColHeaders="0" zoomScaleNormal="100" zoomScaleSheetLayoutView="100" workbookViewId="0">
      <selection activeCell="A45" sqref="A45"/>
    </sheetView>
  </sheetViews>
  <sheetFormatPr defaultColWidth="0" defaultRowHeight="18.75" zeroHeight="1"/>
  <cols>
    <col min="1" max="30" width="2.625" customWidth="1"/>
    <col min="31" max="31" width="2.375" customWidth="1"/>
    <col min="32" max="45" width="2.625" customWidth="1"/>
    <col min="46" max="46" width="3.125" bestFit="1" customWidth="1"/>
    <col min="47" max="47" width="0.875" customWidth="1"/>
    <col min="48" max="48" width="2.375" style="32" hidden="1" customWidth="1"/>
    <col min="49" max="49" width="51.625" style="32" hidden="1" customWidth="1"/>
    <col min="50" max="51" width="2.625" style="32" hidden="1" customWidth="1"/>
    <col min="52" max="52" width="2.375" style="32" hidden="1" customWidth="1"/>
    <col min="53" max="53" width="21.375" style="32" hidden="1" customWidth="1"/>
    <col min="54" max="54" width="21.125" style="32" hidden="1" customWidth="1"/>
    <col min="55" max="55" width="16.625" style="32" hidden="1" customWidth="1"/>
    <col min="56" max="56" width="18.375" style="32" hidden="1" customWidth="1"/>
    <col min="57" max="57" width="14" style="32" hidden="1" customWidth="1"/>
    <col min="58" max="58" width="15.625" style="32" hidden="1" customWidth="1"/>
    <col min="59" max="59" width="4.125" style="32" hidden="1" customWidth="1"/>
    <col min="60" max="16384" width="9" style="32" hidden="1"/>
  </cols>
  <sheetData>
    <row r="1" spans="1:49" s="1" customFormat="1" ht="12">
      <c r="AE1" s="127" t="s">
        <v>116</v>
      </c>
      <c r="AF1" s="128"/>
      <c r="AG1" s="128"/>
      <c r="AH1" s="128"/>
      <c r="AI1" s="129"/>
      <c r="AJ1" s="117">
        <f ca="1">TODAY()</f>
        <v>45771</v>
      </c>
      <c r="AK1" s="118"/>
      <c r="AL1" s="118"/>
      <c r="AM1" s="118"/>
      <c r="AN1" s="118"/>
      <c r="AO1" s="118"/>
      <c r="AP1" s="118"/>
      <c r="AQ1" s="118"/>
      <c r="AR1" s="118"/>
      <c r="AS1" s="118"/>
      <c r="AT1" s="119"/>
    </row>
    <row r="2" spans="1:49" s="1" customFormat="1"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2"/>
    </row>
    <row r="3" spans="1:49" s="1" customFormat="1" ht="12.75" thickBot="1">
      <c r="B3" s="1" t="s">
        <v>85</v>
      </c>
    </row>
    <row r="4" spans="1:49" s="1" customFormat="1" ht="14.1" customHeight="1">
      <c r="W4" s="142" t="s">
        <v>86</v>
      </c>
      <c r="X4" s="143"/>
      <c r="Y4" s="143"/>
      <c r="Z4" s="143"/>
      <c r="AA4" s="144"/>
      <c r="AB4" s="130" t="s">
        <v>87</v>
      </c>
      <c r="AC4" s="131"/>
      <c r="AD4" s="131"/>
      <c r="AE4" s="131"/>
      <c r="AF4" s="131"/>
      <c r="AG4" s="131"/>
      <c r="AH4" s="132"/>
      <c r="AI4" s="178" t="s">
        <v>88</v>
      </c>
      <c r="AJ4" s="178"/>
      <c r="AK4" s="178"/>
      <c r="AL4" s="178"/>
      <c r="AM4" s="178"/>
      <c r="AN4" s="178"/>
      <c r="AO4" s="178"/>
      <c r="AP4" s="178"/>
      <c r="AQ4" s="178"/>
      <c r="AR4" s="178"/>
      <c r="AS4" s="178"/>
      <c r="AT4" s="179"/>
      <c r="AU4" s="3"/>
      <c r="AV4" s="1" t="e">
        <f>MATCH(Z17,AW4:AW9,0)</f>
        <v>#N/A</v>
      </c>
      <c r="AW4" s="1" t="s">
        <v>71</v>
      </c>
    </row>
    <row r="5" spans="1:49" s="1" customFormat="1" ht="14.1" customHeight="1">
      <c r="W5" s="145"/>
      <c r="X5" s="146"/>
      <c r="Y5" s="146"/>
      <c r="Z5" s="146"/>
      <c r="AA5" s="147"/>
      <c r="AB5" s="133" t="s">
        <v>9</v>
      </c>
      <c r="AC5" s="134"/>
      <c r="AD5" s="134"/>
      <c r="AE5" s="134"/>
      <c r="AF5" s="134"/>
      <c r="AG5" s="134"/>
      <c r="AH5" s="135"/>
      <c r="AI5" s="190" t="s">
        <v>89</v>
      </c>
      <c r="AJ5" s="191"/>
      <c r="AK5" s="191"/>
      <c r="AL5" s="191"/>
      <c r="AM5" s="191"/>
      <c r="AN5" s="191"/>
      <c r="AO5" s="191"/>
      <c r="AP5" s="191"/>
      <c r="AQ5" s="191"/>
      <c r="AR5" s="191"/>
      <c r="AS5" s="191"/>
      <c r="AT5" s="192"/>
      <c r="AW5" s="31" t="s">
        <v>17</v>
      </c>
    </row>
    <row r="6" spans="1:49" s="1" customFormat="1" ht="14.1" customHeight="1">
      <c r="B6" s="151" t="s">
        <v>6</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117</v>
      </c>
      <c r="AC6" s="137"/>
      <c r="AD6" s="137"/>
      <c r="AE6" s="137"/>
      <c r="AF6" s="137"/>
      <c r="AG6" s="137"/>
      <c r="AH6" s="138"/>
      <c r="AI6" s="180" t="s">
        <v>90</v>
      </c>
      <c r="AJ6" s="180"/>
      <c r="AK6" s="180"/>
      <c r="AL6" s="180"/>
      <c r="AM6" s="180"/>
      <c r="AN6" s="180"/>
      <c r="AO6" s="180"/>
      <c r="AP6" s="180"/>
      <c r="AQ6" s="180"/>
      <c r="AR6" s="180"/>
      <c r="AS6" s="180"/>
      <c r="AT6" s="181"/>
      <c r="AU6" s="3"/>
      <c r="AW6" s="31" t="s">
        <v>63</v>
      </c>
    </row>
    <row r="7" spans="1:49" s="1" customFormat="1"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82"/>
      <c r="AJ7" s="182"/>
      <c r="AK7" s="182"/>
      <c r="AL7" s="182"/>
      <c r="AM7" s="182"/>
      <c r="AN7" s="182"/>
      <c r="AO7" s="182"/>
      <c r="AP7" s="182"/>
      <c r="AQ7" s="182"/>
      <c r="AR7" s="182"/>
      <c r="AS7" s="182"/>
      <c r="AT7" s="183"/>
      <c r="AU7" s="3"/>
      <c r="AW7" s="31" t="s">
        <v>19</v>
      </c>
    </row>
    <row r="8" spans="1:49" s="1" customFormat="1" ht="14.1" customHeight="1">
      <c r="B8" s="151"/>
      <c r="C8" s="151"/>
      <c r="D8" s="151"/>
      <c r="E8" s="151"/>
      <c r="F8" s="151"/>
      <c r="G8" s="151"/>
      <c r="H8" s="151"/>
      <c r="I8" s="151"/>
      <c r="J8" s="151"/>
      <c r="K8" s="151"/>
      <c r="L8" s="151"/>
      <c r="M8" s="151"/>
      <c r="N8" s="151"/>
      <c r="O8" s="151"/>
      <c r="P8" s="151"/>
      <c r="Q8" s="151"/>
      <c r="R8" s="151"/>
      <c r="S8" s="151"/>
      <c r="T8" s="151"/>
      <c r="W8" s="184" t="s">
        <v>8</v>
      </c>
      <c r="X8" s="143"/>
      <c r="Y8" s="143"/>
      <c r="Z8" s="143"/>
      <c r="AA8" s="144"/>
      <c r="AB8" s="130" t="s">
        <v>10</v>
      </c>
      <c r="AC8" s="131"/>
      <c r="AD8" s="131"/>
      <c r="AE8" s="131"/>
      <c r="AF8" s="131"/>
      <c r="AG8" s="131"/>
      <c r="AH8" s="132"/>
      <c r="AI8" s="188"/>
      <c r="AJ8" s="188"/>
      <c r="AK8" s="188"/>
      <c r="AL8" s="188"/>
      <c r="AM8" s="188"/>
      <c r="AN8" s="188"/>
      <c r="AO8" s="188"/>
      <c r="AP8" s="188"/>
      <c r="AQ8" s="188"/>
      <c r="AR8" s="188"/>
      <c r="AS8" s="188"/>
      <c r="AT8" s="188"/>
      <c r="AU8" s="3"/>
      <c r="AW8" s="31" t="s">
        <v>20</v>
      </c>
    </row>
    <row r="9" spans="1:49" s="1" customFormat="1" ht="14.1" customHeight="1">
      <c r="W9" s="185"/>
      <c r="X9" s="186"/>
      <c r="Y9" s="186"/>
      <c r="Z9" s="186"/>
      <c r="AA9" s="187"/>
      <c r="AB9" s="133" t="s">
        <v>9</v>
      </c>
      <c r="AC9" s="134"/>
      <c r="AD9" s="134"/>
      <c r="AE9" s="134"/>
      <c r="AF9" s="134"/>
      <c r="AG9" s="134"/>
      <c r="AH9" s="135"/>
      <c r="AI9" s="189"/>
      <c r="AJ9" s="189"/>
      <c r="AK9" s="189"/>
      <c r="AL9" s="189"/>
      <c r="AM9" s="189"/>
      <c r="AN9" s="189"/>
      <c r="AO9" s="189"/>
      <c r="AP9" s="189"/>
      <c r="AQ9" s="189"/>
      <c r="AR9" s="189"/>
      <c r="AS9" s="48"/>
      <c r="AT9" s="4" t="s">
        <v>75</v>
      </c>
      <c r="AW9" s="31" t="s">
        <v>21</v>
      </c>
    </row>
    <row r="10" spans="1:49" s="1" customFormat="1" ht="12"/>
    <row r="11" spans="1:49" s="1" customFormat="1" ht="12">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s="1" customFormat="1"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s="1" customFormat="1" ht="12">
      <c r="A13" s="6" t="s">
        <v>65</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s="1" customFormat="1" ht="12">
      <c r="A14" s="9" t="s">
        <v>56</v>
      </c>
      <c r="AT14" s="10"/>
    </row>
    <row r="15" spans="1:49" s="1" customFormat="1" ht="12.75" thickBot="1">
      <c r="A15" s="11" t="s">
        <v>91</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s="1" customFormat="1" ht="12"/>
    <row r="17" spans="1:57" s="1" customFormat="1" ht="12" customHeight="1">
      <c r="A17" s="42" t="s">
        <v>78</v>
      </c>
      <c r="B17" s="43"/>
      <c r="C17" s="43"/>
      <c r="D17" s="43"/>
      <c r="E17" s="43"/>
      <c r="F17" s="43"/>
      <c r="G17" s="97"/>
      <c r="H17" s="168">
        <v>15000</v>
      </c>
      <c r="I17" s="169"/>
      <c r="J17" s="169"/>
      <c r="K17" s="169"/>
      <c r="L17" s="169"/>
      <c r="M17" s="169"/>
      <c r="N17" s="169"/>
      <c r="O17" s="169"/>
      <c r="P17" s="160" t="s">
        <v>38</v>
      </c>
      <c r="Q17" s="160"/>
      <c r="R17" s="161"/>
      <c r="S17" s="42" t="s">
        <v>129</v>
      </c>
      <c r="T17" s="43"/>
      <c r="U17" s="43"/>
      <c r="V17" s="43"/>
      <c r="W17" s="43"/>
      <c r="X17" s="43"/>
      <c r="Y17" s="43"/>
      <c r="Z17" s="159" t="s">
        <v>131</v>
      </c>
      <c r="AA17" s="160"/>
      <c r="AB17" s="160"/>
      <c r="AC17" s="160"/>
      <c r="AD17" s="160"/>
      <c r="AE17" s="160"/>
      <c r="AF17" s="160"/>
      <c r="AG17" s="160"/>
      <c r="AH17" s="161"/>
      <c r="AI17" s="42" t="s">
        <v>123</v>
      </c>
      <c r="AJ17" s="43"/>
      <c r="AK17" s="43"/>
      <c r="AL17" s="43"/>
      <c r="AM17" s="43"/>
      <c r="AN17" s="43"/>
      <c r="AO17" s="43"/>
      <c r="AP17" s="159" t="s">
        <v>39</v>
      </c>
      <c r="AQ17" s="160"/>
      <c r="AR17" s="160"/>
      <c r="AS17" s="160"/>
      <c r="AT17" s="161"/>
      <c r="AV17" s="36"/>
      <c r="AW17" s="36"/>
      <c r="AX17" s="36"/>
    </row>
    <row r="18" spans="1:57" s="1" customFormat="1" ht="12" customHeight="1">
      <c r="A18" s="46"/>
      <c r="B18" s="47"/>
      <c r="C18" s="47"/>
      <c r="D18" s="47"/>
      <c r="E18" s="47"/>
      <c r="F18" s="47"/>
      <c r="G18" s="99"/>
      <c r="H18" s="170"/>
      <c r="I18" s="171"/>
      <c r="J18" s="171"/>
      <c r="K18" s="171"/>
      <c r="L18" s="171"/>
      <c r="M18" s="171"/>
      <c r="N18" s="171"/>
      <c r="O18" s="171"/>
      <c r="P18" s="166"/>
      <c r="Q18" s="166"/>
      <c r="R18" s="167"/>
      <c r="S18" s="44"/>
      <c r="T18" s="45"/>
      <c r="U18" s="45"/>
      <c r="V18" s="45"/>
      <c r="W18" s="45"/>
      <c r="X18" s="45"/>
      <c r="Y18" s="45"/>
      <c r="Z18" s="162"/>
      <c r="AA18" s="163"/>
      <c r="AB18" s="163"/>
      <c r="AC18" s="163"/>
      <c r="AD18" s="163"/>
      <c r="AE18" s="163"/>
      <c r="AF18" s="163"/>
      <c r="AG18" s="163"/>
      <c r="AH18" s="164"/>
      <c r="AI18" s="44"/>
      <c r="AJ18" s="45"/>
      <c r="AK18" s="45"/>
      <c r="AL18" s="45"/>
      <c r="AM18" s="45"/>
      <c r="AN18" s="45"/>
      <c r="AO18" s="45"/>
      <c r="AP18" s="162"/>
      <c r="AQ18" s="163"/>
      <c r="AR18" s="163"/>
      <c r="AS18" s="163"/>
      <c r="AT18" s="164"/>
      <c r="AV18" s="38"/>
      <c r="AW18" s="38"/>
      <c r="AX18" s="38"/>
    </row>
    <row r="19" spans="1:57" s="1" customFormat="1" ht="12" customHeight="1">
      <c r="A19" s="42" t="str">
        <f>IF(AP17="Credit Card","２．The date of use ※1","２．Date of Payment ※1")</f>
        <v>２．The date of use ※1</v>
      </c>
      <c r="B19" s="43"/>
      <c r="C19" s="43"/>
      <c r="D19" s="43"/>
      <c r="E19" s="43"/>
      <c r="F19" s="43"/>
      <c r="G19" s="97"/>
      <c r="H19" s="172">
        <v>44470</v>
      </c>
      <c r="I19" s="173"/>
      <c r="J19" s="173"/>
      <c r="K19" s="173"/>
      <c r="L19" s="173"/>
      <c r="M19" s="173"/>
      <c r="N19" s="173"/>
      <c r="O19" s="173"/>
      <c r="P19" s="173"/>
      <c r="Q19" s="173"/>
      <c r="R19" s="174"/>
      <c r="S19" s="44"/>
      <c r="T19" s="45"/>
      <c r="U19" s="45"/>
      <c r="V19" s="45"/>
      <c r="W19" s="45"/>
      <c r="X19" s="45"/>
      <c r="Y19" s="45"/>
      <c r="Z19" s="162"/>
      <c r="AA19" s="163"/>
      <c r="AB19" s="163"/>
      <c r="AC19" s="163"/>
      <c r="AD19" s="163"/>
      <c r="AE19" s="163"/>
      <c r="AF19" s="163"/>
      <c r="AG19" s="163"/>
      <c r="AH19" s="164"/>
      <c r="AI19" s="44"/>
      <c r="AJ19" s="45"/>
      <c r="AK19" s="45"/>
      <c r="AL19" s="45"/>
      <c r="AM19" s="45"/>
      <c r="AN19" s="45"/>
      <c r="AO19" s="45"/>
      <c r="AP19" s="162"/>
      <c r="AQ19" s="163"/>
      <c r="AR19" s="163"/>
      <c r="AS19" s="163"/>
      <c r="AT19" s="164"/>
      <c r="AV19" s="38"/>
      <c r="AW19" s="38"/>
      <c r="AX19" s="38"/>
    </row>
    <row r="20" spans="1:57" s="1" customFormat="1" ht="12" customHeight="1">
      <c r="A20" s="46"/>
      <c r="B20" s="47"/>
      <c r="C20" s="47"/>
      <c r="D20" s="47"/>
      <c r="E20" s="47"/>
      <c r="F20" s="47"/>
      <c r="G20" s="99"/>
      <c r="H20" s="175"/>
      <c r="I20" s="176"/>
      <c r="J20" s="176"/>
      <c r="K20" s="176"/>
      <c r="L20" s="176"/>
      <c r="M20" s="176"/>
      <c r="N20" s="176"/>
      <c r="O20" s="176"/>
      <c r="P20" s="176"/>
      <c r="Q20" s="176"/>
      <c r="R20" s="177"/>
      <c r="S20" s="46"/>
      <c r="T20" s="47"/>
      <c r="U20" s="47"/>
      <c r="V20" s="47"/>
      <c r="W20" s="47"/>
      <c r="X20" s="47"/>
      <c r="Y20" s="47"/>
      <c r="Z20" s="165"/>
      <c r="AA20" s="166"/>
      <c r="AB20" s="166"/>
      <c r="AC20" s="166"/>
      <c r="AD20" s="166"/>
      <c r="AE20" s="166"/>
      <c r="AF20" s="166"/>
      <c r="AG20" s="166"/>
      <c r="AH20" s="167"/>
      <c r="AI20" s="46"/>
      <c r="AJ20" s="47"/>
      <c r="AK20" s="47"/>
      <c r="AL20" s="47"/>
      <c r="AM20" s="47"/>
      <c r="AN20" s="47"/>
      <c r="AO20" s="47"/>
      <c r="AP20" s="165"/>
      <c r="AQ20" s="166"/>
      <c r="AR20" s="166"/>
      <c r="AS20" s="166"/>
      <c r="AT20" s="167"/>
      <c r="AV20" s="37"/>
      <c r="AW20" s="37"/>
      <c r="AX20" s="37"/>
    </row>
    <row r="21" spans="1:57" s="1" customFormat="1">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s="1" customFormat="1">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s="1" customFormat="1" ht="12">
      <c r="A23" s="1" t="s">
        <v>14</v>
      </c>
    </row>
    <row r="24" spans="1:57" s="1" customFormat="1" ht="12" customHeight="1">
      <c r="A24" s="60" t="str">
        <f ca="1">IF(AND(NOT($AV$27&lt;5),$AJ$1-$H$19&gt;14),AW24,"")</f>
        <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s="1" customFormat="1" ht="12" customHeight="1">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s="1" customFormat="1" ht="12"/>
    <row r="27" spans="1:57" s="1" customFormat="1" ht="12">
      <c r="A27" s="66" t="s">
        <v>15</v>
      </c>
      <c r="B27" s="66"/>
      <c r="C27" s="66"/>
      <c r="D27" s="66"/>
      <c r="E27" s="66"/>
      <c r="F27" s="66"/>
      <c r="G27" s="66"/>
      <c r="H27" s="193" t="s">
        <v>28</v>
      </c>
      <c r="I27" s="194"/>
      <c r="J27" s="194"/>
      <c r="K27" s="194"/>
      <c r="L27" s="194"/>
      <c r="M27" s="194"/>
      <c r="N27" s="194"/>
      <c r="O27" s="194"/>
      <c r="P27" s="194"/>
      <c r="Q27" s="194"/>
      <c r="R27" s="195"/>
      <c r="S27" s="18"/>
      <c r="T27" s="18"/>
      <c r="U27" s="18"/>
      <c r="V27" s="18"/>
      <c r="W27" s="18"/>
      <c r="X27" s="18"/>
      <c r="Y27" s="18"/>
      <c r="Z27" s="18"/>
      <c r="AA27" s="18"/>
      <c r="AB27" s="18"/>
      <c r="AC27" s="18"/>
      <c r="AD27" s="18"/>
      <c r="AE27" s="18"/>
      <c r="AF27" s="18"/>
      <c r="AV27" s="1">
        <f>MATCH(H27,AW27:AW32,0)</f>
        <v>4</v>
      </c>
      <c r="AW27" s="1" t="s">
        <v>24</v>
      </c>
      <c r="AZ27" s="1" t="s">
        <v>2</v>
      </c>
      <c r="BA27" s="1" t="s">
        <v>31</v>
      </c>
      <c r="BB27" s="1" t="s">
        <v>30</v>
      </c>
      <c r="BC27" s="1" t="s">
        <v>32</v>
      </c>
      <c r="BD27" s="1" t="s">
        <v>32</v>
      </c>
      <c r="BE27" s="1" t="s">
        <v>32</v>
      </c>
    </row>
    <row r="28" spans="1:57" s="1" customFormat="1" ht="12" customHeight="1">
      <c r="A28" s="66"/>
      <c r="B28" s="66"/>
      <c r="C28" s="66"/>
      <c r="D28" s="66"/>
      <c r="E28" s="66"/>
      <c r="F28" s="66"/>
      <c r="G28" s="66"/>
      <c r="H28" s="196"/>
      <c r="I28" s="197"/>
      <c r="J28" s="197"/>
      <c r="K28" s="197"/>
      <c r="L28" s="197"/>
      <c r="M28" s="197"/>
      <c r="N28" s="197"/>
      <c r="O28" s="197"/>
      <c r="P28" s="197"/>
      <c r="Q28" s="197"/>
      <c r="R28" s="198"/>
      <c r="S28" s="19"/>
      <c r="T28" s="19"/>
      <c r="U28" s="19"/>
      <c r="V28" s="19"/>
      <c r="W28" s="19"/>
      <c r="X28" s="19"/>
      <c r="Y28" s="19"/>
      <c r="Z28" s="19"/>
      <c r="AA28" s="19"/>
      <c r="AB28" s="19"/>
      <c r="AC28" s="19"/>
      <c r="AD28" s="19"/>
      <c r="AE28" s="19"/>
      <c r="AF28" s="19"/>
      <c r="AI28" s="33" t="s">
        <v>16</v>
      </c>
      <c r="AJ28" s="34"/>
      <c r="AK28" s="34"/>
      <c r="AL28" s="34"/>
      <c r="AM28" s="34"/>
      <c r="AN28" s="34"/>
      <c r="AO28" s="34"/>
      <c r="AP28" s="34"/>
      <c r="AQ28" s="34"/>
      <c r="AR28" s="34"/>
      <c r="AS28" s="34"/>
      <c r="AT28" s="34"/>
      <c r="AW28" s="1" t="s">
        <v>26</v>
      </c>
      <c r="AZ28" s="1" t="s">
        <v>2</v>
      </c>
      <c r="BA28" s="1" t="s">
        <v>35</v>
      </c>
      <c r="BB28" s="1" t="s">
        <v>33</v>
      </c>
      <c r="BC28" s="1" t="s">
        <v>34</v>
      </c>
      <c r="BD28" s="1" t="s">
        <v>34</v>
      </c>
      <c r="BE28" s="1" t="s">
        <v>34</v>
      </c>
    </row>
    <row r="29" spans="1:57" s="1" customFormat="1" ht="12" customHeight="1">
      <c r="A29" s="67" t="str">
        <f>CHOOSE($AV$27,AZ27,BA27,BB27,BC27,BD27,BE27)</f>
        <v>Contents</v>
      </c>
      <c r="B29" s="67"/>
      <c r="C29" s="67"/>
      <c r="D29" s="67"/>
      <c r="E29" s="67"/>
      <c r="F29" s="67"/>
      <c r="G29" s="67"/>
      <c r="H29" s="199" t="s">
        <v>140</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I29" s="200" t="str">
        <f>CHOOSE($AV$27,AZ47,BA47,BB47,BC47,BD47,BE47)</f>
        <v>(Note)
It includes admission fees and other expenses during business trips.
*The usage fees for communication devices (such as WiFi router communication fees) and OSSMA membership fees will be treated as travel expenses.
Please attach the details and costs (documentation showing the breakdown) and submit the same with your travel expense documents.
*If submitting this separately from your travel expense report, please attach a copy of the Business trip nortification.</v>
      </c>
      <c r="AJ29" s="201"/>
      <c r="AK29" s="201"/>
      <c r="AL29" s="201"/>
      <c r="AM29" s="201"/>
      <c r="AN29" s="201"/>
      <c r="AO29" s="201"/>
      <c r="AP29" s="201"/>
      <c r="AQ29" s="201"/>
      <c r="AR29" s="201"/>
      <c r="AS29" s="201"/>
      <c r="AT29" s="202"/>
      <c r="AW29" s="1" t="s">
        <v>27</v>
      </c>
      <c r="AZ29" s="1" t="s">
        <v>2</v>
      </c>
      <c r="BA29" s="1" t="s">
        <v>34</v>
      </c>
      <c r="BB29" s="1" t="s">
        <v>2</v>
      </c>
      <c r="BC29" s="1" t="s">
        <v>2</v>
      </c>
      <c r="BD29" s="1" t="s">
        <v>2</v>
      </c>
      <c r="BE29" s="1" t="s">
        <v>2</v>
      </c>
    </row>
    <row r="30" spans="1:57" s="1" customFormat="1" ht="12">
      <c r="A30" s="67"/>
      <c r="B30" s="67"/>
      <c r="C30" s="67"/>
      <c r="D30" s="67"/>
      <c r="E30" s="67"/>
      <c r="F30" s="67"/>
      <c r="G30" s="6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I30" s="203"/>
      <c r="AJ30" s="204"/>
      <c r="AK30" s="204"/>
      <c r="AL30" s="204"/>
      <c r="AM30" s="204"/>
      <c r="AN30" s="204"/>
      <c r="AO30" s="204"/>
      <c r="AP30" s="204"/>
      <c r="AQ30" s="204"/>
      <c r="AR30" s="204"/>
      <c r="AS30" s="204"/>
      <c r="AT30" s="205"/>
      <c r="AW30" s="1" t="s">
        <v>28</v>
      </c>
      <c r="AZ30" s="1" t="s">
        <v>2</v>
      </c>
      <c r="BA30" s="1" t="s">
        <v>2</v>
      </c>
      <c r="BB30" s="31" t="s">
        <v>114</v>
      </c>
      <c r="BC30" s="1" t="s">
        <v>2</v>
      </c>
      <c r="BD30" s="1" t="s">
        <v>2</v>
      </c>
      <c r="BE30" s="1" t="s">
        <v>2</v>
      </c>
    </row>
    <row r="31" spans="1:57" s="1" customFormat="1" ht="12" customHeight="1">
      <c r="A31" s="78" t="str">
        <f>CHOOSE($AV$27,AZ28,BA28,BB28,BC28,BD28,BE28)</f>
        <v>（Remarks）</v>
      </c>
      <c r="B31" s="79"/>
      <c r="C31" s="79"/>
      <c r="D31" s="79"/>
      <c r="E31" s="79"/>
      <c r="F31" s="79"/>
      <c r="G31" s="80"/>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I31" s="203"/>
      <c r="AJ31" s="204"/>
      <c r="AK31" s="204"/>
      <c r="AL31" s="204"/>
      <c r="AM31" s="204"/>
      <c r="AN31" s="204"/>
      <c r="AO31" s="204"/>
      <c r="AP31" s="204"/>
      <c r="AQ31" s="204"/>
      <c r="AR31" s="204"/>
      <c r="AS31" s="204"/>
      <c r="AT31" s="205"/>
      <c r="AW31" s="1" t="s">
        <v>29</v>
      </c>
    </row>
    <row r="32" spans="1:57" s="1" customFormat="1" ht="12" customHeight="1">
      <c r="A32" s="81"/>
      <c r="B32" s="82"/>
      <c r="C32" s="82"/>
      <c r="D32" s="82"/>
      <c r="E32" s="82"/>
      <c r="F32" s="82"/>
      <c r="G32" s="83"/>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I32" s="203"/>
      <c r="AJ32" s="204"/>
      <c r="AK32" s="204"/>
      <c r="AL32" s="204"/>
      <c r="AM32" s="204"/>
      <c r="AN32" s="204"/>
      <c r="AO32" s="204"/>
      <c r="AP32" s="204"/>
      <c r="AQ32" s="204"/>
      <c r="AR32" s="204"/>
      <c r="AS32" s="204"/>
      <c r="AT32" s="205"/>
      <c r="AW32" s="1" t="s">
        <v>22</v>
      </c>
    </row>
    <row r="33" spans="1:57" s="1" customFormat="1" ht="12" customHeight="1">
      <c r="A33" s="78" t="str">
        <f>CHOOSE($AV$27,AZ29,BA29,BB29,BC29,BD29,BE29)</f>
        <v>-</v>
      </c>
      <c r="B33" s="79"/>
      <c r="C33" s="79"/>
      <c r="D33" s="79"/>
      <c r="E33" s="79"/>
      <c r="F33" s="79"/>
      <c r="G33" s="80"/>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I33" s="203"/>
      <c r="AJ33" s="204"/>
      <c r="AK33" s="204"/>
      <c r="AL33" s="204"/>
      <c r="AM33" s="204"/>
      <c r="AN33" s="204"/>
      <c r="AO33" s="204"/>
      <c r="AP33" s="204"/>
      <c r="AQ33" s="204"/>
      <c r="AR33" s="204"/>
      <c r="AS33" s="204"/>
      <c r="AT33" s="205"/>
    </row>
    <row r="34" spans="1:57" s="1" customFormat="1" ht="12">
      <c r="A34" s="81"/>
      <c r="B34" s="82"/>
      <c r="C34" s="82"/>
      <c r="D34" s="82"/>
      <c r="E34" s="82"/>
      <c r="F34" s="82"/>
      <c r="G34" s="83"/>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I34" s="203"/>
      <c r="AJ34" s="204"/>
      <c r="AK34" s="204"/>
      <c r="AL34" s="204"/>
      <c r="AM34" s="204"/>
      <c r="AN34" s="204"/>
      <c r="AO34" s="204"/>
      <c r="AP34" s="204"/>
      <c r="AQ34" s="204"/>
      <c r="AR34" s="204"/>
      <c r="AS34" s="204"/>
      <c r="AT34" s="205"/>
    </row>
    <row r="35" spans="1:57" s="1" customFormat="1" ht="12" customHeight="1">
      <c r="A35" s="78" t="str">
        <f>CHOOSE($AV$27,AZ30,BA30,BB30,BC30,BD30,BE30)</f>
        <v>-</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203"/>
      <c r="AJ35" s="204"/>
      <c r="AK35" s="204"/>
      <c r="AL35" s="204"/>
      <c r="AM35" s="204"/>
      <c r="AN35" s="204"/>
      <c r="AO35" s="204"/>
      <c r="AP35" s="204"/>
      <c r="AQ35" s="204"/>
      <c r="AR35" s="204"/>
      <c r="AS35" s="204"/>
      <c r="AT35" s="205"/>
    </row>
    <row r="36" spans="1:57" s="1" customFormat="1" ht="12">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203"/>
      <c r="AJ36" s="204"/>
      <c r="AK36" s="204"/>
      <c r="AL36" s="204"/>
      <c r="AM36" s="204"/>
      <c r="AN36" s="204"/>
      <c r="AO36" s="204"/>
      <c r="AP36" s="204"/>
      <c r="AQ36" s="204"/>
      <c r="AR36" s="204"/>
      <c r="AS36" s="204"/>
      <c r="AT36" s="205"/>
      <c r="AW36" s="1" t="s">
        <v>36</v>
      </c>
    </row>
    <row r="37" spans="1:57" s="1" customFormat="1" ht="12">
      <c r="AI37" s="203"/>
      <c r="AJ37" s="204"/>
      <c r="AK37" s="204"/>
      <c r="AL37" s="204"/>
      <c r="AM37" s="204"/>
      <c r="AN37" s="204"/>
      <c r="AO37" s="204"/>
      <c r="AP37" s="204"/>
      <c r="AQ37" s="204"/>
      <c r="AR37" s="204"/>
      <c r="AS37" s="204"/>
      <c r="AT37" s="205"/>
    </row>
    <row r="38" spans="1:57" s="1" customFormat="1" ht="12" customHeight="1">
      <c r="A38" s="96" t="s">
        <v>60</v>
      </c>
      <c r="B38" s="43"/>
      <c r="C38" s="43"/>
      <c r="D38" s="43"/>
      <c r="E38" s="43"/>
      <c r="F38" s="43"/>
      <c r="G38" s="97"/>
      <c r="I38" s="40" t="str">
        <f>IF(AV27&gt;4,AW38,"")</f>
        <v/>
      </c>
      <c r="J38" s="40"/>
      <c r="K38" s="40"/>
      <c r="L38" s="40"/>
      <c r="M38" s="40"/>
      <c r="N38" s="40"/>
      <c r="O38" s="40"/>
      <c r="P38" s="40"/>
      <c r="Q38" s="40"/>
      <c r="R38" s="40"/>
      <c r="S38" s="40"/>
      <c r="T38" s="40"/>
      <c r="U38" s="40"/>
      <c r="V38" s="40"/>
      <c r="W38" s="40"/>
      <c r="X38" s="40"/>
      <c r="Y38" s="40"/>
      <c r="Z38" s="40"/>
      <c r="AA38" s="40"/>
      <c r="AB38" s="40"/>
      <c r="AC38" s="40"/>
      <c r="AD38" s="40"/>
      <c r="AE38" s="40"/>
      <c r="AF38" s="40"/>
      <c r="AI38" s="203"/>
      <c r="AJ38" s="204"/>
      <c r="AK38" s="204"/>
      <c r="AL38" s="204"/>
      <c r="AM38" s="204"/>
      <c r="AN38" s="204"/>
      <c r="AO38" s="204"/>
      <c r="AP38" s="204"/>
      <c r="AQ38" s="204"/>
      <c r="AR38" s="204"/>
      <c r="AS38" s="204"/>
      <c r="AT38" s="205"/>
      <c r="AW38" s="1" t="s">
        <v>37</v>
      </c>
    </row>
    <row r="39" spans="1:57" s="1" customFormat="1" ht="12">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203"/>
      <c r="AJ39" s="204"/>
      <c r="AK39" s="204"/>
      <c r="AL39" s="204"/>
      <c r="AM39" s="204"/>
      <c r="AN39" s="204"/>
      <c r="AO39" s="204"/>
      <c r="AP39" s="204"/>
      <c r="AQ39" s="204"/>
      <c r="AR39" s="204"/>
      <c r="AS39" s="204"/>
      <c r="AT39" s="205"/>
    </row>
    <row r="40" spans="1:57" s="1" customFormat="1" ht="12">
      <c r="A40" s="51"/>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3"/>
      <c r="AI40" s="203"/>
      <c r="AJ40" s="204"/>
      <c r="AK40" s="204"/>
      <c r="AL40" s="204"/>
      <c r="AM40" s="204"/>
      <c r="AN40" s="204"/>
      <c r="AO40" s="204"/>
      <c r="AP40" s="204"/>
      <c r="AQ40" s="204"/>
      <c r="AR40" s="204"/>
      <c r="AS40" s="204"/>
      <c r="AT40" s="205"/>
    </row>
    <row r="41" spans="1:57" s="1" customFormat="1" ht="12">
      <c r="A41" s="5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6"/>
      <c r="AI41" s="203"/>
      <c r="AJ41" s="204"/>
      <c r="AK41" s="204"/>
      <c r="AL41" s="204"/>
      <c r="AM41" s="204"/>
      <c r="AN41" s="204"/>
      <c r="AO41" s="204"/>
      <c r="AP41" s="204"/>
      <c r="AQ41" s="204"/>
      <c r="AR41" s="204"/>
      <c r="AS41" s="204"/>
      <c r="AT41" s="205"/>
    </row>
    <row r="42" spans="1:57" s="1" customFormat="1" ht="12">
      <c r="A42" s="5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6"/>
      <c r="AI42" s="203"/>
      <c r="AJ42" s="204"/>
      <c r="AK42" s="204"/>
      <c r="AL42" s="204"/>
      <c r="AM42" s="204"/>
      <c r="AN42" s="204"/>
      <c r="AO42" s="204"/>
      <c r="AP42" s="204"/>
      <c r="AQ42" s="204"/>
      <c r="AR42" s="204"/>
      <c r="AS42" s="204"/>
      <c r="AT42" s="205"/>
    </row>
    <row r="43" spans="1:57" s="1" customFormat="1" ht="12">
      <c r="A43" s="57"/>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9"/>
      <c r="AI43" s="206"/>
      <c r="AJ43" s="207"/>
      <c r="AK43" s="207"/>
      <c r="AL43" s="207"/>
      <c r="AM43" s="207"/>
      <c r="AN43" s="207"/>
      <c r="AO43" s="207"/>
      <c r="AP43" s="207"/>
      <c r="AQ43" s="207"/>
      <c r="AR43" s="207"/>
      <c r="AS43" s="207"/>
      <c r="AT43" s="208"/>
    </row>
    <row r="44" spans="1:57" s="1" customFormat="1" ht="12"/>
    <row r="45" spans="1:57" s="1" customFormat="1" ht="12">
      <c r="A45" s="1" t="s">
        <v>143</v>
      </c>
    </row>
    <row r="46" spans="1:57">
      <c r="A46" s="1" t="s">
        <v>138</v>
      </c>
    </row>
    <row r="47" spans="1:57" s="15" customFormat="1" ht="348" hidden="1">
      <c r="AZ47" s="15" t="s">
        <v>4</v>
      </c>
      <c r="BA47" s="16" t="s">
        <v>57</v>
      </c>
      <c r="BB47" s="31" t="s">
        <v>58</v>
      </c>
      <c r="BC47" s="31" t="s">
        <v>139</v>
      </c>
      <c r="BD47" s="31" t="s">
        <v>142</v>
      </c>
      <c r="BE47" s="31" t="s">
        <v>141</v>
      </c>
    </row>
    <row r="48" spans="1:57" ht="1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sheetData>
  <sheetProtection selectLockedCells="1"/>
  <mergeCells count="43">
    <mergeCell ref="A21:AT21"/>
    <mergeCell ref="A24:AT25"/>
    <mergeCell ref="A27:G28"/>
    <mergeCell ref="H27:R28"/>
    <mergeCell ref="A29:G30"/>
    <mergeCell ref="H29:AF30"/>
    <mergeCell ref="AI29:AT43"/>
    <mergeCell ref="A31:G32"/>
    <mergeCell ref="H31:AF32"/>
    <mergeCell ref="A33:G34"/>
    <mergeCell ref="H33:AF34"/>
    <mergeCell ref="A35:G36"/>
    <mergeCell ref="H35:AF36"/>
    <mergeCell ref="A38:G39"/>
    <mergeCell ref="I38:AF39"/>
    <mergeCell ref="A40:AF43"/>
    <mergeCell ref="AI8:AT8"/>
    <mergeCell ref="AB9:AH9"/>
    <mergeCell ref="AI9:AS9"/>
    <mergeCell ref="A11:AT11"/>
    <mergeCell ref="A17:G18"/>
    <mergeCell ref="H17:O18"/>
    <mergeCell ref="P17:R18"/>
    <mergeCell ref="S17:Y20"/>
    <mergeCell ref="Z17:AH20"/>
    <mergeCell ref="A19:G20"/>
    <mergeCell ref="H19:R20"/>
    <mergeCell ref="AI5:AT5"/>
    <mergeCell ref="A22:AT22"/>
    <mergeCell ref="AP17:AT20"/>
    <mergeCell ref="AI17:AO20"/>
    <mergeCell ref="AE1:AI1"/>
    <mergeCell ref="AJ1:AT1"/>
    <mergeCell ref="A2:AT2"/>
    <mergeCell ref="W4:AA7"/>
    <mergeCell ref="AB4:AH4"/>
    <mergeCell ref="AI4:AT4"/>
    <mergeCell ref="AB5:AH5"/>
    <mergeCell ref="B6:T8"/>
    <mergeCell ref="AB6:AH7"/>
    <mergeCell ref="AI6:AT7"/>
    <mergeCell ref="W8:AA9"/>
    <mergeCell ref="AB8:AH8"/>
  </mergeCells>
  <phoneticPr fontId="2"/>
  <conditionalFormatting sqref="A35:AF36">
    <cfRule type="expression" dxfId="8" priority="1">
      <formula>$AV$27&lt;&gt;3</formula>
    </cfRule>
  </conditionalFormatting>
  <conditionalFormatting sqref="A40:AF43">
    <cfRule type="expression" dxfId="7" priority="2">
      <formula>$I$38=""</formula>
    </cfRule>
  </conditionalFormatting>
  <conditionalFormatting sqref="AI29">
    <cfRule type="expression" dxfId="6" priority="3">
      <formula>$AV$27=1</formula>
    </cfRule>
  </conditionalFormatting>
  <dataValidations count="9">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V17:AX20 AP17" xr:uid="{00000000-0002-0000-0300-000000000000}">
      <formula1>$AW$4:$AW$9</formula1>
    </dataValidation>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300-000001000000}">
      <formula1>AJ1</formula1>
    </dataValidation>
    <dataValidation allowBlank="1" showInputMessage="1" showErrorMessage="1" promptTitle="Confirming　Person" prompt="If the person making the payment (the requester) does not have authority to use budget funds, please specify the same here._x000a_" sqref="AI8:AT9" xr:uid="{00000000-0002-0000-0300-000002000000}"/>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300-000003000000}"/>
    <dataValidation type="list" allowBlank="1" showInputMessage="1" promptTitle="Currency" prompt="【For Direct Payments in Foreign Currencies】Enter the foreign-currency amount; then, manually adjust the currency column." sqref="P17:R18" xr:uid="{00000000-0002-0000-0300-000004000000}">
      <formula1>"JPY,Foreign currency(manual input)"</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300-000005000000}"/>
    <dataValidation type="list" allowBlank="1" showInputMessage="1" showErrorMessage="1" promptTitle="Payment Details" prompt="Select from the list" sqref="H27:R28" xr:uid="{00000000-0002-0000-0300-000006000000}">
      <formula1>$AW$27:$AW$32</formula1>
    </dataValidation>
    <dataValidation allowBlank="1" showErrorMessage="1" sqref="H29:AF30" xr:uid="{00000000-0002-0000-0300-000007000000}"/>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not your credit card company." sqref="Z17:AH20" xr:uid="{00000000-0002-0000-0300-000008000000}"/>
  </dataValidations>
  <printOptions horizontalCentered="1" verticalCentered="1"/>
  <pageMargins left="0.39370078740157483" right="0.51574803149606308" top="0.59055118110236227" bottom="0.3937007874015748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21506" r:id="rId5" name="Option Button 2">
              <controlPr locked="0"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G48"/>
  <sheetViews>
    <sheetView showGridLines="0" showRowColHeaders="0" zoomScaleNormal="100" zoomScaleSheetLayoutView="100" workbookViewId="0">
      <selection activeCell="A45" sqref="A45"/>
    </sheetView>
  </sheetViews>
  <sheetFormatPr defaultColWidth="0" defaultRowHeight="18.75" zeroHeight="1"/>
  <cols>
    <col min="1" max="30" width="2.625" customWidth="1"/>
    <col min="31" max="31" width="2.375" customWidth="1"/>
    <col min="32" max="45" width="2.625" customWidth="1"/>
    <col min="46" max="46" width="3.125" bestFit="1" customWidth="1"/>
    <col min="47" max="47" width="0.875" customWidth="1"/>
    <col min="48" max="48" width="2.375" style="32" hidden="1" customWidth="1"/>
    <col min="49" max="49" width="39.375" style="32" hidden="1" customWidth="1"/>
    <col min="50" max="51" width="2.625" style="32" hidden="1" customWidth="1"/>
    <col min="52" max="52" width="2.375" style="32" hidden="1" customWidth="1"/>
    <col min="53" max="53" width="21.375" style="32" hidden="1" customWidth="1"/>
    <col min="54" max="54" width="21.125" style="32" hidden="1" customWidth="1"/>
    <col min="55" max="55" width="16.625" style="32" hidden="1" customWidth="1"/>
    <col min="56" max="56" width="18.375" style="32" hidden="1" customWidth="1"/>
    <col min="57" max="57" width="14" style="32" hidden="1" customWidth="1"/>
    <col min="58" max="58" width="15.625" style="32" hidden="1" customWidth="1"/>
    <col min="59" max="59" width="4.125" style="32" hidden="1" customWidth="1"/>
    <col min="60" max="16384" width="9" style="32" hidden="1"/>
  </cols>
  <sheetData>
    <row r="1" spans="1:49" s="1" customFormat="1" ht="12">
      <c r="AE1" s="127" t="s">
        <v>121</v>
      </c>
      <c r="AF1" s="128"/>
      <c r="AG1" s="128"/>
      <c r="AH1" s="128"/>
      <c r="AI1" s="129"/>
      <c r="AJ1" s="117">
        <f ca="1">TODAY()</f>
        <v>45771</v>
      </c>
      <c r="AK1" s="118"/>
      <c r="AL1" s="118"/>
      <c r="AM1" s="118"/>
      <c r="AN1" s="118"/>
      <c r="AO1" s="118"/>
      <c r="AP1" s="118"/>
      <c r="AQ1" s="118"/>
      <c r="AR1" s="118"/>
      <c r="AS1" s="118"/>
      <c r="AT1" s="119"/>
    </row>
    <row r="2" spans="1:49" s="1" customFormat="1"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2"/>
    </row>
    <row r="3" spans="1:49" s="1" customFormat="1" ht="12.75" thickBot="1">
      <c r="B3" s="1" t="s">
        <v>92</v>
      </c>
    </row>
    <row r="4" spans="1:49" s="1" customFormat="1" ht="14.1" customHeight="1">
      <c r="W4" s="142" t="s">
        <v>7</v>
      </c>
      <c r="X4" s="143"/>
      <c r="Y4" s="143"/>
      <c r="Z4" s="143"/>
      <c r="AA4" s="144"/>
      <c r="AB4" s="130" t="s">
        <v>10</v>
      </c>
      <c r="AC4" s="131"/>
      <c r="AD4" s="131"/>
      <c r="AE4" s="131"/>
      <c r="AF4" s="131"/>
      <c r="AG4" s="131"/>
      <c r="AH4" s="132"/>
      <c r="AI4" s="178" t="s">
        <v>93</v>
      </c>
      <c r="AJ4" s="178"/>
      <c r="AK4" s="178"/>
      <c r="AL4" s="178"/>
      <c r="AM4" s="178"/>
      <c r="AN4" s="178"/>
      <c r="AO4" s="178"/>
      <c r="AP4" s="178"/>
      <c r="AQ4" s="178"/>
      <c r="AR4" s="178"/>
      <c r="AS4" s="178"/>
      <c r="AT4" s="179"/>
      <c r="AU4" s="3"/>
      <c r="AV4" s="1" t="e">
        <f>MATCH(Z17,AW4:AW9,0)</f>
        <v>#N/A</v>
      </c>
      <c r="AW4" s="1" t="s">
        <v>71</v>
      </c>
    </row>
    <row r="5" spans="1:49" s="1" customFormat="1" ht="14.1" customHeight="1">
      <c r="W5" s="145"/>
      <c r="X5" s="146"/>
      <c r="Y5" s="146"/>
      <c r="Z5" s="146"/>
      <c r="AA5" s="147"/>
      <c r="AB5" s="133" t="s">
        <v>72</v>
      </c>
      <c r="AC5" s="134"/>
      <c r="AD5" s="134"/>
      <c r="AE5" s="134"/>
      <c r="AF5" s="134"/>
      <c r="AG5" s="134"/>
      <c r="AH5" s="135"/>
      <c r="AI5" s="190" t="s">
        <v>89</v>
      </c>
      <c r="AJ5" s="191"/>
      <c r="AK5" s="191"/>
      <c r="AL5" s="191"/>
      <c r="AM5" s="191"/>
      <c r="AN5" s="191"/>
      <c r="AO5" s="191"/>
      <c r="AP5" s="191"/>
      <c r="AQ5" s="191"/>
      <c r="AR5" s="191"/>
      <c r="AS5" s="191"/>
      <c r="AT5" s="192"/>
      <c r="AW5" s="31" t="s">
        <v>94</v>
      </c>
    </row>
    <row r="6" spans="1:49" s="1" customFormat="1" ht="14.1" customHeight="1">
      <c r="B6" s="151" t="s">
        <v>6</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122</v>
      </c>
      <c r="AC6" s="137"/>
      <c r="AD6" s="137"/>
      <c r="AE6" s="137"/>
      <c r="AF6" s="137"/>
      <c r="AG6" s="137"/>
      <c r="AH6" s="138"/>
      <c r="AI6" s="180" t="s">
        <v>90</v>
      </c>
      <c r="AJ6" s="180"/>
      <c r="AK6" s="180"/>
      <c r="AL6" s="180"/>
      <c r="AM6" s="180"/>
      <c r="AN6" s="180"/>
      <c r="AO6" s="180"/>
      <c r="AP6" s="180"/>
      <c r="AQ6" s="180"/>
      <c r="AR6" s="180"/>
      <c r="AS6" s="180"/>
      <c r="AT6" s="181"/>
      <c r="AU6" s="3"/>
      <c r="AW6" s="31" t="s">
        <v>95</v>
      </c>
    </row>
    <row r="7" spans="1:49" s="1" customFormat="1"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82"/>
      <c r="AJ7" s="182"/>
      <c r="AK7" s="182"/>
      <c r="AL7" s="182"/>
      <c r="AM7" s="182"/>
      <c r="AN7" s="182"/>
      <c r="AO7" s="182"/>
      <c r="AP7" s="182"/>
      <c r="AQ7" s="182"/>
      <c r="AR7" s="182"/>
      <c r="AS7" s="182"/>
      <c r="AT7" s="183"/>
      <c r="AU7" s="3"/>
      <c r="AW7" s="31" t="s">
        <v>19</v>
      </c>
    </row>
    <row r="8" spans="1:49" s="1" customFormat="1" ht="14.1" customHeight="1">
      <c r="B8" s="151"/>
      <c r="C8" s="151"/>
      <c r="D8" s="151"/>
      <c r="E8" s="151"/>
      <c r="F8" s="151"/>
      <c r="G8" s="151"/>
      <c r="H8" s="151"/>
      <c r="I8" s="151"/>
      <c r="J8" s="151"/>
      <c r="K8" s="151"/>
      <c r="L8" s="151"/>
      <c r="M8" s="151"/>
      <c r="N8" s="151"/>
      <c r="O8" s="151"/>
      <c r="P8" s="151"/>
      <c r="Q8" s="151"/>
      <c r="R8" s="151"/>
      <c r="S8" s="151"/>
      <c r="T8" s="151"/>
      <c r="W8" s="184" t="s">
        <v>8</v>
      </c>
      <c r="X8" s="143"/>
      <c r="Y8" s="143"/>
      <c r="Z8" s="143"/>
      <c r="AA8" s="144"/>
      <c r="AB8" s="130" t="s">
        <v>96</v>
      </c>
      <c r="AC8" s="131"/>
      <c r="AD8" s="131"/>
      <c r="AE8" s="131"/>
      <c r="AF8" s="131"/>
      <c r="AG8" s="131"/>
      <c r="AH8" s="132"/>
      <c r="AI8" s="188"/>
      <c r="AJ8" s="188"/>
      <c r="AK8" s="188"/>
      <c r="AL8" s="188"/>
      <c r="AM8" s="188"/>
      <c r="AN8" s="188"/>
      <c r="AO8" s="188"/>
      <c r="AP8" s="188"/>
      <c r="AQ8" s="188"/>
      <c r="AR8" s="188"/>
      <c r="AS8" s="188"/>
      <c r="AT8" s="188"/>
      <c r="AU8" s="3"/>
      <c r="AW8" s="31" t="s">
        <v>20</v>
      </c>
    </row>
    <row r="9" spans="1:49" s="1" customFormat="1" ht="14.1" customHeight="1">
      <c r="W9" s="185"/>
      <c r="X9" s="186"/>
      <c r="Y9" s="186"/>
      <c r="Z9" s="186"/>
      <c r="AA9" s="187"/>
      <c r="AB9" s="133" t="s">
        <v>9</v>
      </c>
      <c r="AC9" s="134"/>
      <c r="AD9" s="134"/>
      <c r="AE9" s="134"/>
      <c r="AF9" s="134"/>
      <c r="AG9" s="134"/>
      <c r="AH9" s="135"/>
      <c r="AI9" s="189"/>
      <c r="AJ9" s="189"/>
      <c r="AK9" s="189"/>
      <c r="AL9" s="189"/>
      <c r="AM9" s="189"/>
      <c r="AN9" s="189"/>
      <c r="AO9" s="189"/>
      <c r="AP9" s="189"/>
      <c r="AQ9" s="189"/>
      <c r="AR9" s="189"/>
      <c r="AS9" s="48"/>
      <c r="AT9" s="4" t="s">
        <v>75</v>
      </c>
      <c r="AW9" s="31" t="s">
        <v>21</v>
      </c>
    </row>
    <row r="10" spans="1:49" s="1" customFormat="1" ht="12"/>
    <row r="11" spans="1:49" s="1" customFormat="1" ht="12">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s="1" customFormat="1"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s="1" customFormat="1" ht="12">
      <c r="A13" s="6" t="s">
        <v>97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s="1" customFormat="1" ht="12">
      <c r="A14" s="9" t="s">
        <v>77</v>
      </c>
      <c r="AT14" s="10"/>
    </row>
    <row r="15" spans="1:49" s="1" customFormat="1" ht="12.75" thickBot="1">
      <c r="A15" s="11" t="s">
        <v>91</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s="1" customFormat="1" ht="12"/>
    <row r="17" spans="1:57" s="1" customFormat="1" ht="12" customHeight="1">
      <c r="A17" s="42" t="s">
        <v>13</v>
      </c>
      <c r="B17" s="43"/>
      <c r="C17" s="43"/>
      <c r="D17" s="43"/>
      <c r="E17" s="43"/>
      <c r="F17" s="43"/>
      <c r="G17" s="97"/>
      <c r="H17" s="168">
        <v>30000</v>
      </c>
      <c r="I17" s="169"/>
      <c r="J17" s="169"/>
      <c r="K17" s="169"/>
      <c r="L17" s="169"/>
      <c r="M17" s="169"/>
      <c r="N17" s="169"/>
      <c r="O17" s="169"/>
      <c r="P17" s="160" t="s">
        <v>38</v>
      </c>
      <c r="Q17" s="160"/>
      <c r="R17" s="161"/>
      <c r="S17" s="42" t="s">
        <v>129</v>
      </c>
      <c r="T17" s="43"/>
      <c r="U17" s="43"/>
      <c r="V17" s="43"/>
      <c r="W17" s="43"/>
      <c r="X17" s="43"/>
      <c r="Y17" s="43"/>
      <c r="Z17" s="159" t="s">
        <v>132</v>
      </c>
      <c r="AA17" s="160"/>
      <c r="AB17" s="160"/>
      <c r="AC17" s="160"/>
      <c r="AD17" s="160"/>
      <c r="AE17" s="160"/>
      <c r="AF17" s="160"/>
      <c r="AG17" s="160"/>
      <c r="AH17" s="161"/>
      <c r="AI17" s="42" t="s">
        <v>123</v>
      </c>
      <c r="AJ17" s="43"/>
      <c r="AK17" s="43"/>
      <c r="AL17" s="43"/>
      <c r="AM17" s="43"/>
      <c r="AN17" s="43"/>
      <c r="AO17" s="43"/>
      <c r="AP17" s="159" t="s">
        <v>23</v>
      </c>
      <c r="AQ17" s="160"/>
      <c r="AR17" s="160"/>
      <c r="AS17" s="160"/>
      <c r="AT17" s="161"/>
      <c r="AV17" s="36"/>
      <c r="AW17" s="36"/>
      <c r="AX17" s="36"/>
    </row>
    <row r="18" spans="1:57" s="1" customFormat="1" ht="12" customHeight="1">
      <c r="A18" s="46"/>
      <c r="B18" s="47"/>
      <c r="C18" s="47"/>
      <c r="D18" s="47"/>
      <c r="E18" s="47"/>
      <c r="F18" s="47"/>
      <c r="G18" s="99"/>
      <c r="H18" s="170"/>
      <c r="I18" s="171"/>
      <c r="J18" s="171"/>
      <c r="K18" s="171"/>
      <c r="L18" s="171"/>
      <c r="M18" s="171"/>
      <c r="N18" s="171"/>
      <c r="O18" s="171"/>
      <c r="P18" s="166"/>
      <c r="Q18" s="166"/>
      <c r="R18" s="167"/>
      <c r="S18" s="44"/>
      <c r="T18" s="45"/>
      <c r="U18" s="45"/>
      <c r="V18" s="45"/>
      <c r="W18" s="45"/>
      <c r="X18" s="45"/>
      <c r="Y18" s="45"/>
      <c r="Z18" s="162"/>
      <c r="AA18" s="163"/>
      <c r="AB18" s="163"/>
      <c r="AC18" s="163"/>
      <c r="AD18" s="163"/>
      <c r="AE18" s="163"/>
      <c r="AF18" s="163"/>
      <c r="AG18" s="163"/>
      <c r="AH18" s="164"/>
      <c r="AI18" s="44"/>
      <c r="AJ18" s="45"/>
      <c r="AK18" s="45"/>
      <c r="AL18" s="45"/>
      <c r="AM18" s="45"/>
      <c r="AN18" s="45"/>
      <c r="AO18" s="45"/>
      <c r="AP18" s="162"/>
      <c r="AQ18" s="163"/>
      <c r="AR18" s="163"/>
      <c r="AS18" s="163"/>
      <c r="AT18" s="164"/>
      <c r="AV18" s="38"/>
      <c r="AW18" s="38"/>
      <c r="AX18" s="38"/>
    </row>
    <row r="19" spans="1:57" s="1" customFormat="1" ht="12" customHeight="1">
      <c r="A19" s="42" t="str">
        <f>IF(AP17="Credit Card","２．The date of use ※1","２．Date of Payment ※1")</f>
        <v>２．Date of Payment ※1</v>
      </c>
      <c r="B19" s="43"/>
      <c r="C19" s="43"/>
      <c r="D19" s="43"/>
      <c r="E19" s="43"/>
      <c r="F19" s="43"/>
      <c r="G19" s="97"/>
      <c r="H19" s="172">
        <v>44470</v>
      </c>
      <c r="I19" s="173"/>
      <c r="J19" s="173"/>
      <c r="K19" s="173"/>
      <c r="L19" s="173"/>
      <c r="M19" s="173"/>
      <c r="N19" s="173"/>
      <c r="O19" s="173"/>
      <c r="P19" s="173"/>
      <c r="Q19" s="173"/>
      <c r="R19" s="174"/>
      <c r="S19" s="44"/>
      <c r="T19" s="45"/>
      <c r="U19" s="45"/>
      <c r="V19" s="45"/>
      <c r="W19" s="45"/>
      <c r="X19" s="45"/>
      <c r="Y19" s="45"/>
      <c r="Z19" s="162"/>
      <c r="AA19" s="163"/>
      <c r="AB19" s="163"/>
      <c r="AC19" s="163"/>
      <c r="AD19" s="163"/>
      <c r="AE19" s="163"/>
      <c r="AF19" s="163"/>
      <c r="AG19" s="163"/>
      <c r="AH19" s="164"/>
      <c r="AI19" s="44"/>
      <c r="AJ19" s="45"/>
      <c r="AK19" s="45"/>
      <c r="AL19" s="45"/>
      <c r="AM19" s="45"/>
      <c r="AN19" s="45"/>
      <c r="AO19" s="45"/>
      <c r="AP19" s="162"/>
      <c r="AQ19" s="163"/>
      <c r="AR19" s="163"/>
      <c r="AS19" s="163"/>
      <c r="AT19" s="164"/>
      <c r="AV19" s="38"/>
      <c r="AW19" s="38"/>
      <c r="AX19" s="38"/>
    </row>
    <row r="20" spans="1:57" s="1" customFormat="1" ht="12" customHeight="1">
      <c r="A20" s="46"/>
      <c r="B20" s="47"/>
      <c r="C20" s="47"/>
      <c r="D20" s="47"/>
      <c r="E20" s="47"/>
      <c r="F20" s="47"/>
      <c r="G20" s="99"/>
      <c r="H20" s="175"/>
      <c r="I20" s="176"/>
      <c r="J20" s="176"/>
      <c r="K20" s="176"/>
      <c r="L20" s="176"/>
      <c r="M20" s="176"/>
      <c r="N20" s="176"/>
      <c r="O20" s="176"/>
      <c r="P20" s="176"/>
      <c r="Q20" s="176"/>
      <c r="R20" s="177"/>
      <c r="S20" s="46"/>
      <c r="T20" s="47"/>
      <c r="U20" s="47"/>
      <c r="V20" s="47"/>
      <c r="W20" s="47"/>
      <c r="X20" s="47"/>
      <c r="Y20" s="47"/>
      <c r="Z20" s="165"/>
      <c r="AA20" s="166"/>
      <c r="AB20" s="166"/>
      <c r="AC20" s="166"/>
      <c r="AD20" s="166"/>
      <c r="AE20" s="166"/>
      <c r="AF20" s="166"/>
      <c r="AG20" s="166"/>
      <c r="AH20" s="167"/>
      <c r="AI20" s="46"/>
      <c r="AJ20" s="47"/>
      <c r="AK20" s="47"/>
      <c r="AL20" s="47"/>
      <c r="AM20" s="47"/>
      <c r="AN20" s="47"/>
      <c r="AO20" s="47"/>
      <c r="AP20" s="165"/>
      <c r="AQ20" s="166"/>
      <c r="AR20" s="166"/>
      <c r="AS20" s="166"/>
      <c r="AT20" s="167"/>
      <c r="AV20" s="37"/>
      <c r="AW20" s="37"/>
      <c r="AX20" s="37"/>
    </row>
    <row r="21" spans="1:57" s="1" customFormat="1">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s="1" customFormat="1">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s="1" customFormat="1" ht="12">
      <c r="A23" s="1" t="s">
        <v>14</v>
      </c>
    </row>
    <row r="24" spans="1:57" s="1" customFormat="1" ht="12">
      <c r="A24" s="60" t="str">
        <f ca="1">IF(AND(NOT($AV$27&lt;5),$AJ$1-$H$19&gt;14),AW24,"")</f>
        <v>Due to unavoidable circumstances, I missed the request-filing deadline, so I am submitting a written statement per the attached sheet.</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s="1" customFormat="1" ht="12">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s="1" customFormat="1" ht="12"/>
    <row r="27" spans="1:57" s="1" customFormat="1" ht="12">
      <c r="A27" s="66" t="s">
        <v>79</v>
      </c>
      <c r="B27" s="66"/>
      <c r="C27" s="66"/>
      <c r="D27" s="66"/>
      <c r="E27" s="66"/>
      <c r="F27" s="66"/>
      <c r="G27" s="66"/>
      <c r="H27" s="193" t="s">
        <v>29</v>
      </c>
      <c r="I27" s="194"/>
      <c r="J27" s="194"/>
      <c r="K27" s="194"/>
      <c r="L27" s="194"/>
      <c r="M27" s="194"/>
      <c r="N27" s="194"/>
      <c r="O27" s="194"/>
      <c r="P27" s="194"/>
      <c r="Q27" s="194"/>
      <c r="R27" s="195"/>
      <c r="S27" s="18"/>
      <c r="T27" s="18"/>
      <c r="U27" s="18"/>
      <c r="V27" s="18"/>
      <c r="W27" s="18"/>
      <c r="X27" s="18"/>
      <c r="Y27" s="18"/>
      <c r="Z27" s="18"/>
      <c r="AA27" s="18"/>
      <c r="AB27" s="18"/>
      <c r="AC27" s="18"/>
      <c r="AD27" s="18"/>
      <c r="AE27" s="18"/>
      <c r="AF27" s="18"/>
      <c r="AV27" s="1">
        <f>MATCH(H27,AW27:AW32,0)</f>
        <v>5</v>
      </c>
      <c r="AW27" s="1" t="s">
        <v>24</v>
      </c>
      <c r="AZ27" s="1" t="s">
        <v>81</v>
      </c>
      <c r="BA27" s="1" t="s">
        <v>80</v>
      </c>
      <c r="BB27" s="1" t="s">
        <v>30</v>
      </c>
      <c r="BC27" s="1" t="s">
        <v>32</v>
      </c>
      <c r="BD27" s="1" t="s">
        <v>32</v>
      </c>
      <c r="BE27" s="1" t="s">
        <v>32</v>
      </c>
    </row>
    <row r="28" spans="1:57" s="1" customFormat="1" ht="12" customHeight="1">
      <c r="A28" s="66"/>
      <c r="B28" s="66"/>
      <c r="C28" s="66"/>
      <c r="D28" s="66"/>
      <c r="E28" s="66"/>
      <c r="F28" s="66"/>
      <c r="G28" s="66"/>
      <c r="H28" s="196"/>
      <c r="I28" s="197"/>
      <c r="J28" s="197"/>
      <c r="K28" s="197"/>
      <c r="L28" s="197"/>
      <c r="M28" s="197"/>
      <c r="N28" s="197"/>
      <c r="O28" s="197"/>
      <c r="P28" s="197"/>
      <c r="Q28" s="197"/>
      <c r="R28" s="198"/>
      <c r="S28" s="19"/>
      <c r="T28" s="19"/>
      <c r="U28" s="19"/>
      <c r="V28" s="19"/>
      <c r="W28" s="19"/>
      <c r="X28" s="19"/>
      <c r="Y28" s="19"/>
      <c r="Z28" s="19"/>
      <c r="AA28" s="19"/>
      <c r="AB28" s="19"/>
      <c r="AC28" s="19"/>
      <c r="AD28" s="19"/>
      <c r="AE28" s="19"/>
      <c r="AF28" s="19"/>
      <c r="AI28" s="33" t="s">
        <v>98</v>
      </c>
      <c r="AW28" s="1" t="s">
        <v>26</v>
      </c>
      <c r="AZ28" s="1" t="s">
        <v>81</v>
      </c>
      <c r="BA28" s="1" t="s">
        <v>99</v>
      </c>
      <c r="BB28" s="1" t="s">
        <v>33</v>
      </c>
      <c r="BC28" s="1" t="s">
        <v>34</v>
      </c>
      <c r="BD28" s="1" t="s">
        <v>34</v>
      </c>
      <c r="BE28" s="1" t="s">
        <v>100</v>
      </c>
    </row>
    <row r="29" spans="1:57" s="1" customFormat="1" ht="12" customHeight="1">
      <c r="A29" s="67" t="str">
        <f>CHOOSE($AV$27,AZ27,BA27,BB27,BC27,BD27,BE27)</f>
        <v>Contents</v>
      </c>
      <c r="B29" s="67"/>
      <c r="C29" s="67"/>
      <c r="D29" s="67"/>
      <c r="E29" s="67"/>
      <c r="F29" s="67"/>
      <c r="G29" s="67"/>
      <c r="H29" s="199" t="s">
        <v>101</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I29" s="200" t="str">
        <f>CHOOSE($AV$27,AZ47,BA47,BB47,BC47,BD47,BE47)</f>
        <v>【Required Entry】
Please fill in the column "6.Reason for Advance Payment Reimbursement."
Items delivered must be inspected (date, signature, and  confirmation stamp required).
For items with high cashability, such as equipment or computers, please enter the user's name and the usage location in the notes column of the FAIR Expense Reimbursement Request Form.
User's Name: Enter the name of the university faculty member who will be managing the item.
Usage Location: Enter the location to register for property management (building name / room number).</v>
      </c>
      <c r="AJ29" s="201"/>
      <c r="AK29" s="201"/>
      <c r="AL29" s="201"/>
      <c r="AM29" s="201"/>
      <c r="AN29" s="201"/>
      <c r="AO29" s="201"/>
      <c r="AP29" s="201"/>
      <c r="AQ29" s="201"/>
      <c r="AR29" s="201"/>
      <c r="AS29" s="201"/>
      <c r="AT29" s="202"/>
      <c r="AW29" s="1" t="s">
        <v>27</v>
      </c>
      <c r="AZ29" s="1" t="s">
        <v>84</v>
      </c>
      <c r="BA29" s="1" t="s">
        <v>82</v>
      </c>
      <c r="BB29" s="1" t="s">
        <v>2</v>
      </c>
      <c r="BC29" s="1" t="s">
        <v>2</v>
      </c>
      <c r="BD29" s="1" t="s">
        <v>2</v>
      </c>
      <c r="BE29" s="1" t="s">
        <v>2</v>
      </c>
    </row>
    <row r="30" spans="1:57" s="1" customFormat="1" ht="12">
      <c r="A30" s="67"/>
      <c r="B30" s="67"/>
      <c r="C30" s="67"/>
      <c r="D30" s="67"/>
      <c r="E30" s="67"/>
      <c r="F30" s="67"/>
      <c r="G30" s="6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I30" s="203"/>
      <c r="AJ30" s="204"/>
      <c r="AK30" s="204"/>
      <c r="AL30" s="204"/>
      <c r="AM30" s="204"/>
      <c r="AN30" s="204"/>
      <c r="AO30" s="204"/>
      <c r="AP30" s="204"/>
      <c r="AQ30" s="204"/>
      <c r="AR30" s="204"/>
      <c r="AS30" s="204"/>
      <c r="AT30" s="205"/>
      <c r="AW30" s="1" t="s">
        <v>28</v>
      </c>
      <c r="AZ30" s="1" t="s">
        <v>2</v>
      </c>
      <c r="BA30" s="1" t="s">
        <v>81</v>
      </c>
      <c r="BB30" s="31" t="s">
        <v>114</v>
      </c>
      <c r="BC30" s="1" t="s">
        <v>2</v>
      </c>
      <c r="BD30" s="1" t="s">
        <v>81</v>
      </c>
      <c r="BE30" s="1" t="s">
        <v>2</v>
      </c>
    </row>
    <row r="31" spans="1:57" s="1" customFormat="1" ht="12" customHeight="1">
      <c r="A31" s="78" t="str">
        <f>CHOOSE($AV$27,AZ28,BA28,BB28,BC28,BD28,BE28)</f>
        <v>（Remarks）</v>
      </c>
      <c r="B31" s="79"/>
      <c r="C31" s="79"/>
      <c r="D31" s="79"/>
      <c r="E31" s="79"/>
      <c r="F31" s="79"/>
      <c r="G31" s="80"/>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I31" s="203"/>
      <c r="AJ31" s="204"/>
      <c r="AK31" s="204"/>
      <c r="AL31" s="204"/>
      <c r="AM31" s="204"/>
      <c r="AN31" s="204"/>
      <c r="AO31" s="204"/>
      <c r="AP31" s="204"/>
      <c r="AQ31" s="204"/>
      <c r="AR31" s="204"/>
      <c r="AS31" s="204"/>
      <c r="AT31" s="205"/>
      <c r="AW31" s="1" t="s">
        <v>29</v>
      </c>
    </row>
    <row r="32" spans="1:57" s="1" customFormat="1" ht="12" customHeight="1">
      <c r="A32" s="81"/>
      <c r="B32" s="82"/>
      <c r="C32" s="82"/>
      <c r="D32" s="82"/>
      <c r="E32" s="82"/>
      <c r="F32" s="82"/>
      <c r="G32" s="83"/>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I32" s="203"/>
      <c r="AJ32" s="204"/>
      <c r="AK32" s="204"/>
      <c r="AL32" s="204"/>
      <c r="AM32" s="204"/>
      <c r="AN32" s="204"/>
      <c r="AO32" s="204"/>
      <c r="AP32" s="204"/>
      <c r="AQ32" s="204"/>
      <c r="AR32" s="204"/>
      <c r="AS32" s="204"/>
      <c r="AT32" s="205"/>
      <c r="AW32" s="1" t="s">
        <v>22</v>
      </c>
    </row>
    <row r="33" spans="1:57" s="1" customFormat="1" ht="12" customHeight="1">
      <c r="A33" s="78" t="str">
        <f>CHOOSE($AV$27,AZ29,BA29,BB29,BC29,BD29,BE29)</f>
        <v>-</v>
      </c>
      <c r="B33" s="79"/>
      <c r="C33" s="79"/>
      <c r="D33" s="79"/>
      <c r="E33" s="79"/>
      <c r="F33" s="79"/>
      <c r="G33" s="80"/>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I33" s="203"/>
      <c r="AJ33" s="204"/>
      <c r="AK33" s="204"/>
      <c r="AL33" s="204"/>
      <c r="AM33" s="204"/>
      <c r="AN33" s="204"/>
      <c r="AO33" s="204"/>
      <c r="AP33" s="204"/>
      <c r="AQ33" s="204"/>
      <c r="AR33" s="204"/>
      <c r="AS33" s="204"/>
      <c r="AT33" s="205"/>
    </row>
    <row r="34" spans="1:57" s="1" customFormat="1" ht="12">
      <c r="A34" s="81"/>
      <c r="B34" s="82"/>
      <c r="C34" s="82"/>
      <c r="D34" s="82"/>
      <c r="E34" s="82"/>
      <c r="F34" s="82"/>
      <c r="G34" s="83"/>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I34" s="203"/>
      <c r="AJ34" s="204"/>
      <c r="AK34" s="204"/>
      <c r="AL34" s="204"/>
      <c r="AM34" s="204"/>
      <c r="AN34" s="204"/>
      <c r="AO34" s="204"/>
      <c r="AP34" s="204"/>
      <c r="AQ34" s="204"/>
      <c r="AR34" s="204"/>
      <c r="AS34" s="204"/>
      <c r="AT34" s="205"/>
    </row>
    <row r="35" spans="1:57" s="1" customFormat="1" ht="12" customHeight="1">
      <c r="A35" s="78" t="str">
        <f>CHOOSE($AV$27,AZ30,BA30,BB30,BC30,BD30,BE30)</f>
        <v>-</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203"/>
      <c r="AJ35" s="204"/>
      <c r="AK35" s="204"/>
      <c r="AL35" s="204"/>
      <c r="AM35" s="204"/>
      <c r="AN35" s="204"/>
      <c r="AO35" s="204"/>
      <c r="AP35" s="204"/>
      <c r="AQ35" s="204"/>
      <c r="AR35" s="204"/>
      <c r="AS35" s="204"/>
      <c r="AT35" s="205"/>
    </row>
    <row r="36" spans="1:57" s="1" customFormat="1" ht="12">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203"/>
      <c r="AJ36" s="204"/>
      <c r="AK36" s="204"/>
      <c r="AL36" s="204"/>
      <c r="AM36" s="204"/>
      <c r="AN36" s="204"/>
      <c r="AO36" s="204"/>
      <c r="AP36" s="204"/>
      <c r="AQ36" s="204"/>
      <c r="AR36" s="204"/>
      <c r="AS36" s="204"/>
      <c r="AT36" s="205"/>
      <c r="AW36" s="1" t="s">
        <v>102</v>
      </c>
    </row>
    <row r="37" spans="1:57" s="1" customFormat="1" ht="12">
      <c r="AI37" s="203"/>
      <c r="AJ37" s="204"/>
      <c r="AK37" s="204"/>
      <c r="AL37" s="204"/>
      <c r="AM37" s="204"/>
      <c r="AN37" s="204"/>
      <c r="AO37" s="204"/>
      <c r="AP37" s="204"/>
      <c r="AQ37" s="204"/>
      <c r="AR37" s="204"/>
      <c r="AS37" s="204"/>
      <c r="AT37" s="205"/>
    </row>
    <row r="38" spans="1:57" s="1" customFormat="1" ht="12" customHeight="1">
      <c r="A38" s="96" t="s">
        <v>60</v>
      </c>
      <c r="B38" s="43"/>
      <c r="C38" s="43"/>
      <c r="D38" s="43"/>
      <c r="E38" s="43"/>
      <c r="F38" s="43"/>
      <c r="G38" s="97"/>
      <c r="I38" s="40" t="str">
        <f>IF(AV27&gt;4,AW38,"")</f>
        <v>※Please explain why a direct transfer from the university was not possible, or why it was not possible to use the corporate card rather than explaining why the payment was necessary.</v>
      </c>
      <c r="J38" s="40"/>
      <c r="K38" s="40"/>
      <c r="L38" s="40"/>
      <c r="M38" s="40"/>
      <c r="N38" s="40"/>
      <c r="O38" s="40"/>
      <c r="P38" s="40"/>
      <c r="Q38" s="40"/>
      <c r="R38" s="40"/>
      <c r="S38" s="40"/>
      <c r="T38" s="40"/>
      <c r="U38" s="40"/>
      <c r="V38" s="40"/>
      <c r="W38" s="40"/>
      <c r="X38" s="40"/>
      <c r="Y38" s="40"/>
      <c r="Z38" s="40"/>
      <c r="AA38" s="40"/>
      <c r="AB38" s="40"/>
      <c r="AC38" s="40"/>
      <c r="AD38" s="40"/>
      <c r="AE38" s="40"/>
      <c r="AF38" s="40"/>
      <c r="AI38" s="203"/>
      <c r="AJ38" s="204"/>
      <c r="AK38" s="204"/>
      <c r="AL38" s="204"/>
      <c r="AM38" s="204"/>
      <c r="AN38" s="204"/>
      <c r="AO38" s="204"/>
      <c r="AP38" s="204"/>
      <c r="AQ38" s="204"/>
      <c r="AR38" s="204"/>
      <c r="AS38" s="204"/>
      <c r="AT38" s="205"/>
      <c r="AW38" s="1" t="s">
        <v>103</v>
      </c>
    </row>
    <row r="39" spans="1:57" s="1" customFormat="1" ht="12">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203"/>
      <c r="AJ39" s="204"/>
      <c r="AK39" s="204"/>
      <c r="AL39" s="204"/>
      <c r="AM39" s="204"/>
      <c r="AN39" s="204"/>
      <c r="AO39" s="204"/>
      <c r="AP39" s="204"/>
      <c r="AQ39" s="204"/>
      <c r="AR39" s="204"/>
      <c r="AS39" s="204"/>
      <c r="AT39" s="205"/>
    </row>
    <row r="40" spans="1:57" s="1" customFormat="1" ht="12">
      <c r="A40" s="209" t="s">
        <v>104</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1"/>
      <c r="AI40" s="203"/>
      <c r="AJ40" s="204"/>
      <c r="AK40" s="204"/>
      <c r="AL40" s="204"/>
      <c r="AM40" s="204"/>
      <c r="AN40" s="204"/>
      <c r="AO40" s="204"/>
      <c r="AP40" s="204"/>
      <c r="AQ40" s="204"/>
      <c r="AR40" s="204"/>
      <c r="AS40" s="204"/>
      <c r="AT40" s="205"/>
    </row>
    <row r="41" spans="1:57" s="1" customFormat="1" ht="12">
      <c r="A41" s="212"/>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4"/>
      <c r="AI41" s="203"/>
      <c r="AJ41" s="204"/>
      <c r="AK41" s="204"/>
      <c r="AL41" s="204"/>
      <c r="AM41" s="204"/>
      <c r="AN41" s="204"/>
      <c r="AO41" s="204"/>
      <c r="AP41" s="204"/>
      <c r="AQ41" s="204"/>
      <c r="AR41" s="204"/>
      <c r="AS41" s="204"/>
      <c r="AT41" s="205"/>
    </row>
    <row r="42" spans="1:57" s="1" customFormat="1" ht="12">
      <c r="A42" s="212"/>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4"/>
      <c r="AI42" s="203"/>
      <c r="AJ42" s="204"/>
      <c r="AK42" s="204"/>
      <c r="AL42" s="204"/>
      <c r="AM42" s="204"/>
      <c r="AN42" s="204"/>
      <c r="AO42" s="204"/>
      <c r="AP42" s="204"/>
      <c r="AQ42" s="204"/>
      <c r="AR42" s="204"/>
      <c r="AS42" s="204"/>
      <c r="AT42" s="205"/>
    </row>
    <row r="43" spans="1:57" s="1" customFormat="1" ht="12">
      <c r="A43" s="215"/>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7"/>
      <c r="AI43" s="206"/>
      <c r="AJ43" s="207"/>
      <c r="AK43" s="207"/>
      <c r="AL43" s="207"/>
      <c r="AM43" s="207"/>
      <c r="AN43" s="207"/>
      <c r="AO43" s="207"/>
      <c r="AP43" s="207"/>
      <c r="AQ43" s="207"/>
      <c r="AR43" s="207"/>
      <c r="AS43" s="207"/>
      <c r="AT43" s="208"/>
    </row>
    <row r="44" spans="1:57" s="1" customFormat="1" ht="12"/>
    <row r="45" spans="1:57" s="1" customFormat="1" ht="12">
      <c r="A45" s="1" t="s">
        <v>143</v>
      </c>
    </row>
    <row r="46" spans="1:57">
      <c r="A46" s="1" t="s">
        <v>138</v>
      </c>
    </row>
    <row r="47" spans="1:57" s="15" customFormat="1" ht="348" hidden="1">
      <c r="AZ47" s="15" t="s">
        <v>105</v>
      </c>
      <c r="BA47" s="16" t="s">
        <v>106</v>
      </c>
      <c r="BB47" s="31" t="s">
        <v>107</v>
      </c>
      <c r="BC47" s="31" t="s">
        <v>139</v>
      </c>
      <c r="BD47" s="31" t="s">
        <v>142</v>
      </c>
      <c r="BE47" s="31" t="s">
        <v>141</v>
      </c>
    </row>
    <row r="48" spans="1:57" ht="1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sheetData>
  <sheetProtection selectLockedCells="1"/>
  <mergeCells count="43">
    <mergeCell ref="A21:AT21"/>
    <mergeCell ref="A24:AT25"/>
    <mergeCell ref="A27:G28"/>
    <mergeCell ref="H27:R28"/>
    <mergeCell ref="A29:G30"/>
    <mergeCell ref="H29:AF30"/>
    <mergeCell ref="AI29:AT43"/>
    <mergeCell ref="A31:G32"/>
    <mergeCell ref="H31:AF32"/>
    <mergeCell ref="A33:G34"/>
    <mergeCell ref="H33:AF34"/>
    <mergeCell ref="A35:G36"/>
    <mergeCell ref="H35:AF36"/>
    <mergeCell ref="A38:G39"/>
    <mergeCell ref="I38:AF39"/>
    <mergeCell ref="A40:AF43"/>
    <mergeCell ref="AI8:AT8"/>
    <mergeCell ref="AB9:AH9"/>
    <mergeCell ref="AI9:AS9"/>
    <mergeCell ref="A11:AT11"/>
    <mergeCell ref="A17:G18"/>
    <mergeCell ref="H17:O18"/>
    <mergeCell ref="P17:R18"/>
    <mergeCell ref="S17:Y20"/>
    <mergeCell ref="Z17:AH20"/>
    <mergeCell ref="A19:G20"/>
    <mergeCell ref="H19:R20"/>
    <mergeCell ref="AI5:AT5"/>
    <mergeCell ref="A22:AT22"/>
    <mergeCell ref="AP17:AT20"/>
    <mergeCell ref="AI17:AO20"/>
    <mergeCell ref="AE1:AI1"/>
    <mergeCell ref="AJ1:AT1"/>
    <mergeCell ref="A2:AT2"/>
    <mergeCell ref="W4:AA7"/>
    <mergeCell ref="AB4:AH4"/>
    <mergeCell ref="AI4:AT4"/>
    <mergeCell ref="AB5:AH5"/>
    <mergeCell ref="B6:T8"/>
    <mergeCell ref="AB6:AH7"/>
    <mergeCell ref="AI6:AT7"/>
    <mergeCell ref="W8:AA9"/>
    <mergeCell ref="AB8:AH8"/>
  </mergeCells>
  <phoneticPr fontId="2"/>
  <conditionalFormatting sqref="A35:AF36">
    <cfRule type="expression" dxfId="5" priority="2">
      <formula>$AV$27&lt;&gt;3</formula>
    </cfRule>
  </conditionalFormatting>
  <conditionalFormatting sqref="A40:AF43">
    <cfRule type="expression" dxfId="4" priority="1">
      <formula>$I$38=""</formula>
    </cfRule>
  </conditionalFormatting>
  <conditionalFormatting sqref="AI29">
    <cfRule type="expression" dxfId="3" priority="3">
      <formula>$AV$27=1</formula>
    </cfRule>
  </conditionalFormatting>
  <dataValidations count="9">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V17:AX20 AP17" xr:uid="{00000000-0002-0000-0400-000000000000}">
      <formula1>$AW$4:$AW$9</formula1>
    </dataValidation>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400-000001000000}">
      <formula1>AJ1</formula1>
    </dataValidation>
    <dataValidation allowBlank="1" showInputMessage="1" showErrorMessage="1" promptTitle="Confirming　Person" prompt="If the person making the payment (the requester) does not have authority to use budget funds, please specify the same here._x000a_" sqref="AI8:AT9" xr:uid="{00000000-0002-0000-0400-000002000000}"/>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400-000003000000}"/>
    <dataValidation type="list" allowBlank="1" showInputMessage="1" promptTitle="Currency" prompt="【For Direct Payments in Foreign Currencies】Enter the foreign-currency amount; then, manually adjust the currency column." sqref="P17:R18" xr:uid="{00000000-0002-0000-0400-000004000000}">
      <formula1>"JPY,Foreign currency(manual input)"</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400-000005000000}"/>
    <dataValidation type="list" allowBlank="1" showInputMessage="1" showErrorMessage="1" promptTitle="Payment Details" prompt="Select from the list" sqref="H27:R28" xr:uid="{00000000-0002-0000-0400-000006000000}">
      <formula1>$AW$27:$AW$32</formula1>
    </dataValidation>
    <dataValidation allowBlank="1" showErrorMessage="1" sqref="H29:AF30" xr:uid="{00000000-0002-0000-0400-000007000000}"/>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not your credit card company." sqref="Z17:AH20" xr:uid="{00000000-0002-0000-0400-000008000000}"/>
  </dataValidations>
  <printOptions horizontalCentered="1" verticalCentered="1"/>
  <pageMargins left="0.39370078740157483" right="0.51574803149606308" top="0.59055118110236227" bottom="0.3937007874015748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22530" r:id="rId5" name="Option Button 2">
              <controlPr locked="0"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G48"/>
  <sheetViews>
    <sheetView showGridLines="0" showRowColHeaders="0" zoomScaleNormal="100" zoomScaleSheetLayoutView="100" workbookViewId="0">
      <selection activeCell="A45" sqref="A45"/>
    </sheetView>
  </sheetViews>
  <sheetFormatPr defaultColWidth="0" defaultRowHeight="18.75" zeroHeight="1"/>
  <cols>
    <col min="1" max="30" width="2.625" customWidth="1"/>
    <col min="31" max="31" width="2.375" customWidth="1"/>
    <col min="32" max="45" width="2.625" customWidth="1"/>
    <col min="46" max="46" width="3.125" bestFit="1" customWidth="1"/>
    <col min="47" max="47" width="0.875" customWidth="1"/>
    <col min="48" max="48" width="2.375" style="32" hidden="1" customWidth="1"/>
    <col min="49" max="49" width="35.875" style="32" hidden="1" customWidth="1"/>
    <col min="50" max="51" width="2.625" style="32" hidden="1" customWidth="1"/>
    <col min="52" max="52" width="2.375" style="32" hidden="1" customWidth="1"/>
    <col min="53" max="53" width="21.375" style="32" hidden="1" customWidth="1"/>
    <col min="54" max="54" width="21.125" style="32" hidden="1" customWidth="1"/>
    <col min="55" max="55" width="16.625" style="32" hidden="1" customWidth="1"/>
    <col min="56" max="56" width="18.375" style="32" hidden="1" customWidth="1"/>
    <col min="57" max="57" width="14" style="32" hidden="1" customWidth="1"/>
    <col min="58" max="58" width="15.625" style="32" hidden="1" customWidth="1"/>
    <col min="59" max="59" width="4.125" style="32" hidden="1" customWidth="1"/>
    <col min="60" max="16384" width="9" style="32" hidden="1"/>
  </cols>
  <sheetData>
    <row r="1" spans="1:49" s="1" customFormat="1" ht="12">
      <c r="AE1" s="127" t="s">
        <v>116</v>
      </c>
      <c r="AF1" s="128"/>
      <c r="AG1" s="128"/>
      <c r="AH1" s="128"/>
      <c r="AI1" s="129"/>
      <c r="AJ1" s="117">
        <f ca="1">TODAY()</f>
        <v>45771</v>
      </c>
      <c r="AK1" s="118"/>
      <c r="AL1" s="118"/>
      <c r="AM1" s="118"/>
      <c r="AN1" s="118"/>
      <c r="AO1" s="118"/>
      <c r="AP1" s="118"/>
      <c r="AQ1" s="118"/>
      <c r="AR1" s="118"/>
      <c r="AS1" s="118"/>
      <c r="AT1" s="119"/>
    </row>
    <row r="2" spans="1:49" s="1" customFormat="1" ht="13.5">
      <c r="A2" s="120" t="s">
        <v>126</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2"/>
    </row>
    <row r="3" spans="1:49" s="1" customFormat="1" ht="12.75" thickBot="1">
      <c r="B3" s="1" t="s">
        <v>62</v>
      </c>
    </row>
    <row r="4" spans="1:49" s="1" customFormat="1" ht="14.1" customHeight="1">
      <c r="W4" s="142" t="s">
        <v>7</v>
      </c>
      <c r="X4" s="143"/>
      <c r="Y4" s="143"/>
      <c r="Z4" s="143"/>
      <c r="AA4" s="144"/>
      <c r="AB4" s="130" t="s">
        <v>10</v>
      </c>
      <c r="AC4" s="131"/>
      <c r="AD4" s="131"/>
      <c r="AE4" s="131"/>
      <c r="AF4" s="131"/>
      <c r="AG4" s="131"/>
      <c r="AH4" s="132"/>
      <c r="AI4" s="178" t="s">
        <v>40</v>
      </c>
      <c r="AJ4" s="178"/>
      <c r="AK4" s="178"/>
      <c r="AL4" s="178"/>
      <c r="AM4" s="178"/>
      <c r="AN4" s="178"/>
      <c r="AO4" s="178"/>
      <c r="AP4" s="178"/>
      <c r="AQ4" s="178"/>
      <c r="AR4" s="178"/>
      <c r="AS4" s="178"/>
      <c r="AT4" s="179"/>
      <c r="AU4" s="3"/>
      <c r="AV4" s="1" t="e">
        <f>MATCH(Z17,AW4:AW9,0)</f>
        <v>#N/A</v>
      </c>
      <c r="AW4" s="1" t="s">
        <v>24</v>
      </c>
    </row>
    <row r="5" spans="1:49" s="1" customFormat="1" ht="14.1" customHeight="1">
      <c r="W5" s="145"/>
      <c r="X5" s="146"/>
      <c r="Y5" s="146"/>
      <c r="Z5" s="146"/>
      <c r="AA5" s="147"/>
      <c r="AB5" s="133" t="s">
        <v>108</v>
      </c>
      <c r="AC5" s="134"/>
      <c r="AD5" s="134"/>
      <c r="AE5" s="134"/>
      <c r="AF5" s="134"/>
      <c r="AG5" s="134"/>
      <c r="AH5" s="135"/>
      <c r="AI5" s="190" t="s">
        <v>41</v>
      </c>
      <c r="AJ5" s="191"/>
      <c r="AK5" s="191"/>
      <c r="AL5" s="191"/>
      <c r="AM5" s="191"/>
      <c r="AN5" s="191"/>
      <c r="AO5" s="191"/>
      <c r="AP5" s="191"/>
      <c r="AQ5" s="191"/>
      <c r="AR5" s="191"/>
      <c r="AS5" s="191"/>
      <c r="AT5" s="192"/>
      <c r="AW5" s="31" t="s">
        <v>109</v>
      </c>
    </row>
    <row r="6" spans="1:49" s="1" customFormat="1" ht="14.1" customHeight="1">
      <c r="B6" s="151" t="s">
        <v>110</v>
      </c>
      <c r="C6" s="151"/>
      <c r="D6" s="151"/>
      <c r="E6" s="151"/>
      <c r="F6" s="151"/>
      <c r="G6" s="151"/>
      <c r="H6" s="151"/>
      <c r="I6" s="151"/>
      <c r="J6" s="151"/>
      <c r="K6" s="151"/>
      <c r="L6" s="151"/>
      <c r="M6" s="151"/>
      <c r="N6" s="151"/>
      <c r="O6" s="151"/>
      <c r="P6" s="151"/>
      <c r="Q6" s="151"/>
      <c r="R6" s="151"/>
      <c r="S6" s="151"/>
      <c r="T6" s="151"/>
      <c r="U6" s="5"/>
      <c r="V6" s="5"/>
      <c r="W6" s="145"/>
      <c r="X6" s="146"/>
      <c r="Y6" s="146"/>
      <c r="Z6" s="146"/>
      <c r="AA6" s="147"/>
      <c r="AB6" s="136" t="s">
        <v>120</v>
      </c>
      <c r="AC6" s="137"/>
      <c r="AD6" s="137"/>
      <c r="AE6" s="137"/>
      <c r="AF6" s="137"/>
      <c r="AG6" s="137"/>
      <c r="AH6" s="138"/>
      <c r="AI6" s="180" t="s">
        <v>42</v>
      </c>
      <c r="AJ6" s="180"/>
      <c r="AK6" s="180"/>
      <c r="AL6" s="180"/>
      <c r="AM6" s="180"/>
      <c r="AN6" s="180"/>
      <c r="AO6" s="180"/>
      <c r="AP6" s="180"/>
      <c r="AQ6" s="180"/>
      <c r="AR6" s="180"/>
      <c r="AS6" s="180"/>
      <c r="AT6" s="181"/>
      <c r="AU6" s="3"/>
      <c r="AW6" s="31" t="s">
        <v>63</v>
      </c>
    </row>
    <row r="7" spans="1:49" s="1" customFormat="1" ht="14.1" customHeight="1" thickBot="1">
      <c r="B7" s="151"/>
      <c r="C7" s="151"/>
      <c r="D7" s="151"/>
      <c r="E7" s="151"/>
      <c r="F7" s="151"/>
      <c r="G7" s="151"/>
      <c r="H7" s="151"/>
      <c r="I7" s="151"/>
      <c r="J7" s="151"/>
      <c r="K7" s="151"/>
      <c r="L7" s="151"/>
      <c r="M7" s="151"/>
      <c r="N7" s="151"/>
      <c r="O7" s="151"/>
      <c r="P7" s="151"/>
      <c r="Q7" s="151"/>
      <c r="R7" s="151"/>
      <c r="S7" s="151"/>
      <c r="T7" s="151"/>
      <c r="U7" s="5"/>
      <c r="V7" s="5"/>
      <c r="W7" s="148"/>
      <c r="X7" s="149"/>
      <c r="Y7" s="149"/>
      <c r="Z7" s="149"/>
      <c r="AA7" s="150"/>
      <c r="AB7" s="139"/>
      <c r="AC7" s="140"/>
      <c r="AD7" s="140"/>
      <c r="AE7" s="140"/>
      <c r="AF7" s="140"/>
      <c r="AG7" s="140"/>
      <c r="AH7" s="141"/>
      <c r="AI7" s="182"/>
      <c r="AJ7" s="182"/>
      <c r="AK7" s="182"/>
      <c r="AL7" s="182"/>
      <c r="AM7" s="182"/>
      <c r="AN7" s="182"/>
      <c r="AO7" s="182"/>
      <c r="AP7" s="182"/>
      <c r="AQ7" s="182"/>
      <c r="AR7" s="182"/>
      <c r="AS7" s="182"/>
      <c r="AT7" s="183"/>
      <c r="AU7" s="3"/>
      <c r="AW7" s="31" t="s">
        <v>19</v>
      </c>
    </row>
    <row r="8" spans="1:49" s="1" customFormat="1" ht="14.1" customHeight="1">
      <c r="B8" s="151"/>
      <c r="C8" s="151"/>
      <c r="D8" s="151"/>
      <c r="E8" s="151"/>
      <c r="F8" s="151"/>
      <c r="G8" s="151"/>
      <c r="H8" s="151"/>
      <c r="I8" s="151"/>
      <c r="J8" s="151"/>
      <c r="K8" s="151"/>
      <c r="L8" s="151"/>
      <c r="M8" s="151"/>
      <c r="N8" s="151"/>
      <c r="O8" s="151"/>
      <c r="P8" s="151"/>
      <c r="Q8" s="151"/>
      <c r="R8" s="151"/>
      <c r="S8" s="151"/>
      <c r="T8" s="151"/>
      <c r="W8" s="184" t="s">
        <v>8</v>
      </c>
      <c r="X8" s="143"/>
      <c r="Y8" s="143"/>
      <c r="Z8" s="143"/>
      <c r="AA8" s="144"/>
      <c r="AB8" s="130" t="s">
        <v>10</v>
      </c>
      <c r="AC8" s="131"/>
      <c r="AD8" s="131"/>
      <c r="AE8" s="131"/>
      <c r="AF8" s="131"/>
      <c r="AG8" s="131"/>
      <c r="AH8" s="132"/>
      <c r="AI8" s="188"/>
      <c r="AJ8" s="188"/>
      <c r="AK8" s="188"/>
      <c r="AL8" s="188"/>
      <c r="AM8" s="188"/>
      <c r="AN8" s="188"/>
      <c r="AO8" s="188"/>
      <c r="AP8" s="188"/>
      <c r="AQ8" s="188"/>
      <c r="AR8" s="188"/>
      <c r="AS8" s="188"/>
      <c r="AT8" s="188"/>
      <c r="AU8" s="3"/>
      <c r="AW8" s="31" t="s">
        <v>20</v>
      </c>
    </row>
    <row r="9" spans="1:49" s="1" customFormat="1" ht="14.1" customHeight="1">
      <c r="W9" s="185"/>
      <c r="X9" s="186"/>
      <c r="Y9" s="186"/>
      <c r="Z9" s="186"/>
      <c r="AA9" s="187"/>
      <c r="AB9" s="133" t="s">
        <v>9</v>
      </c>
      <c r="AC9" s="134"/>
      <c r="AD9" s="134"/>
      <c r="AE9" s="134"/>
      <c r="AF9" s="134"/>
      <c r="AG9" s="134"/>
      <c r="AH9" s="135"/>
      <c r="AI9" s="189"/>
      <c r="AJ9" s="189"/>
      <c r="AK9" s="189"/>
      <c r="AL9" s="189"/>
      <c r="AM9" s="189"/>
      <c r="AN9" s="189"/>
      <c r="AO9" s="189"/>
      <c r="AP9" s="189"/>
      <c r="AQ9" s="189"/>
      <c r="AR9" s="189"/>
      <c r="AS9" s="48"/>
      <c r="AT9" s="4" t="s">
        <v>0</v>
      </c>
      <c r="AW9" s="31" t="s">
        <v>21</v>
      </c>
    </row>
    <row r="10" spans="1:49" s="1" customFormat="1" ht="12"/>
    <row r="11" spans="1:49" s="1" customFormat="1" ht="12">
      <c r="A11" s="158"/>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row>
    <row r="12" spans="1:49" s="1" customFormat="1" ht="12.75"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49" s="1" customFormat="1" ht="12">
      <c r="A13" s="6" t="s">
        <v>65</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8"/>
    </row>
    <row r="14" spans="1:49" s="1" customFormat="1" ht="12">
      <c r="A14" s="9" t="s">
        <v>56</v>
      </c>
      <c r="AT14" s="10"/>
    </row>
    <row r="15" spans="1:49" s="1" customFormat="1" ht="12.75" thickBot="1">
      <c r="A15" s="11" t="s">
        <v>12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3"/>
    </row>
    <row r="16" spans="1:49" s="1" customFormat="1" ht="12"/>
    <row r="17" spans="1:57" s="1" customFormat="1" ht="12" customHeight="1">
      <c r="A17" s="42" t="s">
        <v>13</v>
      </c>
      <c r="B17" s="43"/>
      <c r="C17" s="43"/>
      <c r="D17" s="43"/>
      <c r="E17" s="43"/>
      <c r="F17" s="43"/>
      <c r="G17" s="97"/>
      <c r="H17" s="168">
        <v>1800</v>
      </c>
      <c r="I17" s="169"/>
      <c r="J17" s="169"/>
      <c r="K17" s="169"/>
      <c r="L17" s="169"/>
      <c r="M17" s="169"/>
      <c r="N17" s="169"/>
      <c r="O17" s="169"/>
      <c r="P17" s="160" t="s">
        <v>38</v>
      </c>
      <c r="Q17" s="160"/>
      <c r="R17" s="161"/>
      <c r="S17" s="42" t="s">
        <v>129</v>
      </c>
      <c r="T17" s="43"/>
      <c r="U17" s="43"/>
      <c r="V17" s="43"/>
      <c r="W17" s="43"/>
      <c r="X17" s="43"/>
      <c r="Y17" s="43"/>
      <c r="Z17" s="159" t="s">
        <v>137</v>
      </c>
      <c r="AA17" s="160"/>
      <c r="AB17" s="160"/>
      <c r="AC17" s="160"/>
      <c r="AD17" s="160"/>
      <c r="AE17" s="160"/>
      <c r="AF17" s="160"/>
      <c r="AG17" s="160"/>
      <c r="AH17" s="161"/>
      <c r="AI17" s="42" t="s">
        <v>123</v>
      </c>
      <c r="AJ17" s="43"/>
      <c r="AK17" s="43"/>
      <c r="AL17" s="43"/>
      <c r="AM17" s="43"/>
      <c r="AN17" s="43"/>
      <c r="AO17" s="43"/>
      <c r="AP17" s="159" t="s">
        <v>23</v>
      </c>
      <c r="AQ17" s="160"/>
      <c r="AR17" s="160"/>
      <c r="AS17" s="160"/>
      <c r="AT17" s="161"/>
      <c r="AV17" s="36"/>
      <c r="AW17" s="36"/>
      <c r="AX17" s="36"/>
    </row>
    <row r="18" spans="1:57" s="1" customFormat="1" ht="12" customHeight="1">
      <c r="A18" s="46"/>
      <c r="B18" s="47"/>
      <c r="C18" s="47"/>
      <c r="D18" s="47"/>
      <c r="E18" s="47"/>
      <c r="F18" s="47"/>
      <c r="G18" s="99"/>
      <c r="H18" s="170"/>
      <c r="I18" s="171"/>
      <c r="J18" s="171"/>
      <c r="K18" s="171"/>
      <c r="L18" s="171"/>
      <c r="M18" s="171"/>
      <c r="N18" s="171"/>
      <c r="O18" s="171"/>
      <c r="P18" s="166"/>
      <c r="Q18" s="166"/>
      <c r="R18" s="167"/>
      <c r="S18" s="44"/>
      <c r="T18" s="45"/>
      <c r="U18" s="45"/>
      <c r="V18" s="45"/>
      <c r="W18" s="45"/>
      <c r="X18" s="45"/>
      <c r="Y18" s="45"/>
      <c r="Z18" s="162"/>
      <c r="AA18" s="163"/>
      <c r="AB18" s="163"/>
      <c r="AC18" s="163"/>
      <c r="AD18" s="163"/>
      <c r="AE18" s="163"/>
      <c r="AF18" s="163"/>
      <c r="AG18" s="163"/>
      <c r="AH18" s="164"/>
      <c r="AI18" s="44"/>
      <c r="AJ18" s="45"/>
      <c r="AK18" s="45"/>
      <c r="AL18" s="45"/>
      <c r="AM18" s="45"/>
      <c r="AN18" s="45"/>
      <c r="AO18" s="45"/>
      <c r="AP18" s="162"/>
      <c r="AQ18" s="163"/>
      <c r="AR18" s="163"/>
      <c r="AS18" s="163"/>
      <c r="AT18" s="164"/>
      <c r="AV18" s="38"/>
      <c r="AW18" s="38"/>
      <c r="AX18" s="38"/>
    </row>
    <row r="19" spans="1:57" s="1" customFormat="1" ht="12" customHeight="1">
      <c r="A19" s="42" t="str">
        <f>IF(AP17="Credit Card","２．The date of use ※1","２．Date of Payment ※1")</f>
        <v>２．Date of Payment ※1</v>
      </c>
      <c r="B19" s="43"/>
      <c r="C19" s="43"/>
      <c r="D19" s="43"/>
      <c r="E19" s="43"/>
      <c r="F19" s="43"/>
      <c r="G19" s="97"/>
      <c r="H19" s="172">
        <v>44470</v>
      </c>
      <c r="I19" s="173"/>
      <c r="J19" s="173"/>
      <c r="K19" s="173"/>
      <c r="L19" s="173"/>
      <c r="M19" s="173"/>
      <c r="N19" s="173"/>
      <c r="O19" s="173"/>
      <c r="P19" s="173"/>
      <c r="Q19" s="173"/>
      <c r="R19" s="174"/>
      <c r="S19" s="44"/>
      <c r="T19" s="45"/>
      <c r="U19" s="45"/>
      <c r="V19" s="45"/>
      <c r="W19" s="45"/>
      <c r="X19" s="45"/>
      <c r="Y19" s="45"/>
      <c r="Z19" s="162"/>
      <c r="AA19" s="163"/>
      <c r="AB19" s="163"/>
      <c r="AC19" s="163"/>
      <c r="AD19" s="163"/>
      <c r="AE19" s="163"/>
      <c r="AF19" s="163"/>
      <c r="AG19" s="163"/>
      <c r="AH19" s="164"/>
      <c r="AI19" s="44"/>
      <c r="AJ19" s="45"/>
      <c r="AK19" s="45"/>
      <c r="AL19" s="45"/>
      <c r="AM19" s="45"/>
      <c r="AN19" s="45"/>
      <c r="AO19" s="45"/>
      <c r="AP19" s="162"/>
      <c r="AQ19" s="163"/>
      <c r="AR19" s="163"/>
      <c r="AS19" s="163"/>
      <c r="AT19" s="164"/>
      <c r="AV19" s="38"/>
      <c r="AW19" s="38"/>
      <c r="AX19" s="38"/>
    </row>
    <row r="20" spans="1:57" s="1" customFormat="1" ht="12" customHeight="1">
      <c r="A20" s="46"/>
      <c r="B20" s="47"/>
      <c r="C20" s="47"/>
      <c r="D20" s="47"/>
      <c r="E20" s="47"/>
      <c r="F20" s="47"/>
      <c r="G20" s="99"/>
      <c r="H20" s="175"/>
      <c r="I20" s="176"/>
      <c r="J20" s="176"/>
      <c r="K20" s="176"/>
      <c r="L20" s="176"/>
      <c r="M20" s="176"/>
      <c r="N20" s="176"/>
      <c r="O20" s="176"/>
      <c r="P20" s="176"/>
      <c r="Q20" s="176"/>
      <c r="R20" s="177"/>
      <c r="S20" s="46"/>
      <c r="T20" s="47"/>
      <c r="U20" s="47"/>
      <c r="V20" s="47"/>
      <c r="W20" s="47"/>
      <c r="X20" s="47"/>
      <c r="Y20" s="47"/>
      <c r="Z20" s="165"/>
      <c r="AA20" s="166"/>
      <c r="AB20" s="166"/>
      <c r="AC20" s="166"/>
      <c r="AD20" s="166"/>
      <c r="AE20" s="166"/>
      <c r="AF20" s="166"/>
      <c r="AG20" s="166"/>
      <c r="AH20" s="167"/>
      <c r="AI20" s="46"/>
      <c r="AJ20" s="47"/>
      <c r="AK20" s="47"/>
      <c r="AL20" s="47"/>
      <c r="AM20" s="47"/>
      <c r="AN20" s="47"/>
      <c r="AO20" s="47"/>
      <c r="AP20" s="165"/>
      <c r="AQ20" s="166"/>
      <c r="AR20" s="166"/>
      <c r="AS20" s="166"/>
      <c r="AT20" s="167"/>
      <c r="AV20" s="37"/>
      <c r="AW20" s="37"/>
      <c r="AX20" s="37"/>
    </row>
    <row r="21" spans="1:57" s="1" customFormat="1">
      <c r="A21" s="115" t="s">
        <v>127</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c r="AO21" s="116"/>
      <c r="AP21" s="116"/>
      <c r="AQ21" s="116"/>
      <c r="AR21" s="116"/>
      <c r="AS21" s="116"/>
      <c r="AT21" s="116"/>
      <c r="AU21" s="14"/>
    </row>
    <row r="22" spans="1:57" s="1" customFormat="1">
      <c r="A22" s="113" t="s">
        <v>128</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4"/>
    </row>
    <row r="23" spans="1:57" s="1" customFormat="1" ht="12">
      <c r="A23" s="1" t="s">
        <v>14</v>
      </c>
    </row>
    <row r="24" spans="1:57" s="1" customFormat="1" ht="12">
      <c r="A24" s="60" t="str">
        <f ca="1">IF(AND(NOT($AV$27&lt;5),$AJ$1-$H$19&gt;14),AW24,"")</f>
        <v>Due to unavoidable circumstances, I missed the request-filing deadline, so I am submitting a written statement per the attached sheet.</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2"/>
      <c r="AW24" s="1" t="s">
        <v>25</v>
      </c>
    </row>
    <row r="25" spans="1:57" s="1" customFormat="1" ht="12">
      <c r="A25" s="63"/>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5"/>
    </row>
    <row r="26" spans="1:57" s="1" customFormat="1" ht="12"/>
    <row r="27" spans="1:57" s="1" customFormat="1" ht="12">
      <c r="A27" s="66" t="s">
        <v>15</v>
      </c>
      <c r="B27" s="66"/>
      <c r="C27" s="66"/>
      <c r="D27" s="66"/>
      <c r="E27" s="66"/>
      <c r="F27" s="66"/>
      <c r="G27" s="66"/>
      <c r="H27" s="193" t="s">
        <v>29</v>
      </c>
      <c r="I27" s="194"/>
      <c r="J27" s="194"/>
      <c r="K27" s="194"/>
      <c r="L27" s="194"/>
      <c r="M27" s="194"/>
      <c r="N27" s="194"/>
      <c r="O27" s="194"/>
      <c r="P27" s="194"/>
      <c r="Q27" s="194"/>
      <c r="R27" s="195"/>
      <c r="S27" s="18"/>
      <c r="T27" s="18"/>
      <c r="U27" s="18"/>
      <c r="V27" s="18"/>
      <c r="W27" s="18"/>
      <c r="X27" s="18"/>
      <c r="Y27" s="18"/>
      <c r="Z27" s="18"/>
      <c r="AA27" s="18"/>
      <c r="AB27" s="18"/>
      <c r="AC27" s="18"/>
      <c r="AD27" s="18"/>
      <c r="AE27" s="18"/>
      <c r="AF27" s="18"/>
      <c r="AV27" s="1">
        <f>MATCH(H27,AW27:AW32,0)</f>
        <v>5</v>
      </c>
      <c r="AW27" s="1" t="s">
        <v>24</v>
      </c>
      <c r="AZ27" s="1" t="s">
        <v>2</v>
      </c>
      <c r="BA27" s="1" t="s">
        <v>31</v>
      </c>
      <c r="BB27" s="1" t="s">
        <v>30</v>
      </c>
      <c r="BC27" s="1" t="s">
        <v>32</v>
      </c>
      <c r="BD27" s="1" t="s">
        <v>32</v>
      </c>
      <c r="BE27" s="1" t="s">
        <v>32</v>
      </c>
    </row>
    <row r="28" spans="1:57" s="1" customFormat="1" ht="12" customHeight="1">
      <c r="A28" s="66"/>
      <c r="B28" s="66"/>
      <c r="C28" s="66"/>
      <c r="D28" s="66"/>
      <c r="E28" s="66"/>
      <c r="F28" s="66"/>
      <c r="G28" s="66"/>
      <c r="H28" s="196"/>
      <c r="I28" s="197"/>
      <c r="J28" s="197"/>
      <c r="K28" s="197"/>
      <c r="L28" s="197"/>
      <c r="M28" s="197"/>
      <c r="N28" s="197"/>
      <c r="O28" s="197"/>
      <c r="P28" s="197"/>
      <c r="Q28" s="197"/>
      <c r="R28" s="198"/>
      <c r="S28" s="19"/>
      <c r="T28" s="19"/>
      <c r="U28" s="19"/>
      <c r="V28" s="19"/>
      <c r="W28" s="19"/>
      <c r="X28" s="19"/>
      <c r="Y28" s="19"/>
      <c r="Z28" s="19"/>
      <c r="AA28" s="19"/>
      <c r="AB28" s="19"/>
      <c r="AC28" s="19"/>
      <c r="AD28" s="19"/>
      <c r="AE28" s="19"/>
      <c r="AF28" s="19"/>
      <c r="AI28" s="33" t="s">
        <v>16</v>
      </c>
      <c r="AW28" s="1" t="s">
        <v>26</v>
      </c>
      <c r="AZ28" s="1" t="s">
        <v>2</v>
      </c>
      <c r="BA28" s="1" t="s">
        <v>35</v>
      </c>
      <c r="BB28" s="1" t="s">
        <v>33</v>
      </c>
      <c r="BC28" s="1" t="s">
        <v>34</v>
      </c>
      <c r="BD28" s="1" t="s">
        <v>34</v>
      </c>
      <c r="BE28" s="1" t="s">
        <v>34</v>
      </c>
    </row>
    <row r="29" spans="1:57" s="1" customFormat="1" ht="12" customHeight="1">
      <c r="A29" s="67" t="str">
        <f>CHOOSE($AV$27,AZ27,BA27,BB27,BC27,BD27,BE27)</f>
        <v>Contents</v>
      </c>
      <c r="B29" s="67"/>
      <c r="C29" s="67"/>
      <c r="D29" s="67"/>
      <c r="E29" s="67"/>
      <c r="F29" s="67"/>
      <c r="G29" s="67"/>
      <c r="H29" s="199" t="s">
        <v>133</v>
      </c>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I29" s="200" t="str">
        <f>CHOOSE($AV$27,AZ47,BA47,BB47,BC47,BD47,BE47)</f>
        <v>【Required Entry】
Please fill in the column "6.Reason for Advance Payment Reimbursement."
Items delivered must be inspected (date, signature, and  confirmation stamp required).
For items with high cashability, such as equipment or computers, please enter the user's name and the usage location in the notes column of the FAIR Expense Reimbursement Request Form.
User's Name: Enter the name of the university faculty member who will be managing the item.
Usage Location: Enter the location to register for property management (building name / room number).</v>
      </c>
      <c r="AJ29" s="201"/>
      <c r="AK29" s="201"/>
      <c r="AL29" s="201"/>
      <c r="AM29" s="201"/>
      <c r="AN29" s="201"/>
      <c r="AO29" s="201"/>
      <c r="AP29" s="201"/>
      <c r="AQ29" s="201"/>
      <c r="AR29" s="201"/>
      <c r="AS29" s="201"/>
      <c r="AT29" s="202"/>
      <c r="AW29" s="1" t="s">
        <v>27</v>
      </c>
      <c r="AZ29" s="1" t="s">
        <v>2</v>
      </c>
      <c r="BA29" s="1" t="s">
        <v>34</v>
      </c>
      <c r="BB29" s="1" t="s">
        <v>2</v>
      </c>
      <c r="BC29" s="1" t="s">
        <v>2</v>
      </c>
      <c r="BD29" s="1" t="s">
        <v>2</v>
      </c>
      <c r="BE29" s="1" t="s">
        <v>2</v>
      </c>
    </row>
    <row r="30" spans="1:57" s="1" customFormat="1" ht="12">
      <c r="A30" s="67"/>
      <c r="B30" s="67"/>
      <c r="C30" s="67"/>
      <c r="D30" s="67"/>
      <c r="E30" s="67"/>
      <c r="F30" s="67"/>
      <c r="G30" s="6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I30" s="203"/>
      <c r="AJ30" s="204"/>
      <c r="AK30" s="204"/>
      <c r="AL30" s="204"/>
      <c r="AM30" s="204"/>
      <c r="AN30" s="204"/>
      <c r="AO30" s="204"/>
      <c r="AP30" s="204"/>
      <c r="AQ30" s="204"/>
      <c r="AR30" s="204"/>
      <c r="AS30" s="204"/>
      <c r="AT30" s="205"/>
      <c r="AW30" s="1" t="s">
        <v>28</v>
      </c>
      <c r="AZ30" s="1" t="s">
        <v>2</v>
      </c>
      <c r="BA30" s="1" t="s">
        <v>2</v>
      </c>
      <c r="BB30" s="31" t="s">
        <v>114</v>
      </c>
      <c r="BC30" s="1" t="s">
        <v>2</v>
      </c>
      <c r="BD30" s="1" t="s">
        <v>2</v>
      </c>
      <c r="BE30" s="1" t="s">
        <v>2</v>
      </c>
    </row>
    <row r="31" spans="1:57" s="1" customFormat="1" ht="12" customHeight="1">
      <c r="A31" s="78" t="str">
        <f>CHOOSE($AV$27,AZ28,BA28,BB28,BC28,BD28,BE28)</f>
        <v>（Remarks）</v>
      </c>
      <c r="B31" s="79"/>
      <c r="C31" s="79"/>
      <c r="D31" s="79"/>
      <c r="E31" s="79"/>
      <c r="F31" s="79"/>
      <c r="G31" s="80"/>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I31" s="203"/>
      <c r="AJ31" s="204"/>
      <c r="AK31" s="204"/>
      <c r="AL31" s="204"/>
      <c r="AM31" s="204"/>
      <c r="AN31" s="204"/>
      <c r="AO31" s="204"/>
      <c r="AP31" s="204"/>
      <c r="AQ31" s="204"/>
      <c r="AR31" s="204"/>
      <c r="AS31" s="204"/>
      <c r="AT31" s="205"/>
      <c r="AW31" s="1" t="s">
        <v>29</v>
      </c>
    </row>
    <row r="32" spans="1:57" s="1" customFormat="1" ht="12" customHeight="1">
      <c r="A32" s="81"/>
      <c r="B32" s="82"/>
      <c r="C32" s="82"/>
      <c r="D32" s="82"/>
      <c r="E32" s="82"/>
      <c r="F32" s="82"/>
      <c r="G32" s="83"/>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I32" s="203"/>
      <c r="AJ32" s="204"/>
      <c r="AK32" s="204"/>
      <c r="AL32" s="204"/>
      <c r="AM32" s="204"/>
      <c r="AN32" s="204"/>
      <c r="AO32" s="204"/>
      <c r="AP32" s="204"/>
      <c r="AQ32" s="204"/>
      <c r="AR32" s="204"/>
      <c r="AS32" s="204"/>
      <c r="AT32" s="205"/>
      <c r="AW32" s="1" t="s">
        <v>22</v>
      </c>
    </row>
    <row r="33" spans="1:57" s="1" customFormat="1" ht="12" customHeight="1">
      <c r="A33" s="78" t="str">
        <f>CHOOSE($AV$27,AZ29,BA29,BB29,BC29,BD29,BE29)</f>
        <v>-</v>
      </c>
      <c r="B33" s="79"/>
      <c r="C33" s="79"/>
      <c r="D33" s="79"/>
      <c r="E33" s="79"/>
      <c r="F33" s="79"/>
      <c r="G33" s="80"/>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I33" s="203"/>
      <c r="AJ33" s="204"/>
      <c r="AK33" s="204"/>
      <c r="AL33" s="204"/>
      <c r="AM33" s="204"/>
      <c r="AN33" s="204"/>
      <c r="AO33" s="204"/>
      <c r="AP33" s="204"/>
      <c r="AQ33" s="204"/>
      <c r="AR33" s="204"/>
      <c r="AS33" s="204"/>
      <c r="AT33" s="205"/>
    </row>
    <row r="34" spans="1:57" s="1" customFormat="1" ht="12">
      <c r="A34" s="81"/>
      <c r="B34" s="82"/>
      <c r="C34" s="82"/>
      <c r="D34" s="82"/>
      <c r="E34" s="82"/>
      <c r="F34" s="82"/>
      <c r="G34" s="83"/>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I34" s="203"/>
      <c r="AJ34" s="204"/>
      <c r="AK34" s="204"/>
      <c r="AL34" s="204"/>
      <c r="AM34" s="204"/>
      <c r="AN34" s="204"/>
      <c r="AO34" s="204"/>
      <c r="AP34" s="204"/>
      <c r="AQ34" s="204"/>
      <c r="AR34" s="204"/>
      <c r="AS34" s="204"/>
      <c r="AT34" s="205"/>
    </row>
    <row r="35" spans="1:57" s="1" customFormat="1" ht="12" customHeight="1">
      <c r="A35" s="78" t="str">
        <f>CHOOSE($AV$27,AZ30,BA30,BB30,BC30,BD30,BE30)</f>
        <v>-</v>
      </c>
      <c r="B35" s="79"/>
      <c r="C35" s="79"/>
      <c r="D35" s="79"/>
      <c r="E35" s="79"/>
      <c r="F35" s="79"/>
      <c r="G35" s="80"/>
      <c r="H35" s="90"/>
      <c r="I35" s="91"/>
      <c r="J35" s="91"/>
      <c r="K35" s="91"/>
      <c r="L35" s="91"/>
      <c r="M35" s="91"/>
      <c r="N35" s="91"/>
      <c r="O35" s="91"/>
      <c r="P35" s="91"/>
      <c r="Q35" s="91"/>
      <c r="R35" s="91"/>
      <c r="S35" s="91"/>
      <c r="T35" s="91"/>
      <c r="U35" s="91"/>
      <c r="V35" s="91"/>
      <c r="W35" s="91"/>
      <c r="X35" s="91"/>
      <c r="Y35" s="91"/>
      <c r="Z35" s="91"/>
      <c r="AA35" s="91"/>
      <c r="AB35" s="91"/>
      <c r="AC35" s="91"/>
      <c r="AD35" s="91"/>
      <c r="AE35" s="91"/>
      <c r="AF35" s="92"/>
      <c r="AI35" s="203"/>
      <c r="AJ35" s="204"/>
      <c r="AK35" s="204"/>
      <c r="AL35" s="204"/>
      <c r="AM35" s="204"/>
      <c r="AN35" s="204"/>
      <c r="AO35" s="204"/>
      <c r="AP35" s="204"/>
      <c r="AQ35" s="204"/>
      <c r="AR35" s="204"/>
      <c r="AS35" s="204"/>
      <c r="AT35" s="205"/>
    </row>
    <row r="36" spans="1:57" s="1" customFormat="1" ht="12">
      <c r="A36" s="81"/>
      <c r="B36" s="82"/>
      <c r="C36" s="82"/>
      <c r="D36" s="82"/>
      <c r="E36" s="82"/>
      <c r="F36" s="82"/>
      <c r="G36" s="83"/>
      <c r="H36" s="93"/>
      <c r="I36" s="94"/>
      <c r="J36" s="94"/>
      <c r="K36" s="94"/>
      <c r="L36" s="94"/>
      <c r="M36" s="94"/>
      <c r="N36" s="94"/>
      <c r="O36" s="94"/>
      <c r="P36" s="94"/>
      <c r="Q36" s="94"/>
      <c r="R36" s="94"/>
      <c r="S36" s="94"/>
      <c r="T36" s="94"/>
      <c r="U36" s="94"/>
      <c r="V36" s="94"/>
      <c r="W36" s="94"/>
      <c r="X36" s="94"/>
      <c r="Y36" s="94"/>
      <c r="Z36" s="94"/>
      <c r="AA36" s="94"/>
      <c r="AB36" s="94"/>
      <c r="AC36" s="94"/>
      <c r="AD36" s="94"/>
      <c r="AE36" s="94"/>
      <c r="AF36" s="95"/>
      <c r="AI36" s="203"/>
      <c r="AJ36" s="204"/>
      <c r="AK36" s="204"/>
      <c r="AL36" s="204"/>
      <c r="AM36" s="204"/>
      <c r="AN36" s="204"/>
      <c r="AO36" s="204"/>
      <c r="AP36" s="204"/>
      <c r="AQ36" s="204"/>
      <c r="AR36" s="204"/>
      <c r="AS36" s="204"/>
      <c r="AT36" s="205"/>
      <c r="AW36" s="1" t="s">
        <v>36</v>
      </c>
    </row>
    <row r="37" spans="1:57" s="1" customFormat="1" ht="12">
      <c r="AI37" s="203"/>
      <c r="AJ37" s="204"/>
      <c r="AK37" s="204"/>
      <c r="AL37" s="204"/>
      <c r="AM37" s="204"/>
      <c r="AN37" s="204"/>
      <c r="AO37" s="204"/>
      <c r="AP37" s="204"/>
      <c r="AQ37" s="204"/>
      <c r="AR37" s="204"/>
      <c r="AS37" s="204"/>
      <c r="AT37" s="205"/>
    </row>
    <row r="38" spans="1:57" s="1" customFormat="1" ht="12" customHeight="1">
      <c r="A38" s="96" t="s">
        <v>111</v>
      </c>
      <c r="B38" s="43"/>
      <c r="C38" s="43"/>
      <c r="D38" s="43"/>
      <c r="E38" s="43"/>
      <c r="F38" s="43"/>
      <c r="G38" s="97"/>
      <c r="I38" s="40" t="str">
        <f>IF(AV27&gt;4,AW38,"")</f>
        <v>※Please explain why a direct transfer from the university was not possible, or why it was not possible to use the corporate card rather than explaining why the payment was necessary.</v>
      </c>
      <c r="J38" s="40"/>
      <c r="K38" s="40"/>
      <c r="L38" s="40"/>
      <c r="M38" s="40"/>
      <c r="N38" s="40"/>
      <c r="O38" s="40"/>
      <c r="P38" s="40"/>
      <c r="Q38" s="40"/>
      <c r="R38" s="40"/>
      <c r="S38" s="40"/>
      <c r="T38" s="40"/>
      <c r="U38" s="40"/>
      <c r="V38" s="40"/>
      <c r="W38" s="40"/>
      <c r="X38" s="40"/>
      <c r="Y38" s="40"/>
      <c r="Z38" s="40"/>
      <c r="AA38" s="40"/>
      <c r="AB38" s="40"/>
      <c r="AC38" s="40"/>
      <c r="AD38" s="40"/>
      <c r="AE38" s="40"/>
      <c r="AF38" s="40"/>
      <c r="AI38" s="203"/>
      <c r="AJ38" s="204"/>
      <c r="AK38" s="204"/>
      <c r="AL38" s="204"/>
      <c r="AM38" s="204"/>
      <c r="AN38" s="204"/>
      <c r="AO38" s="204"/>
      <c r="AP38" s="204"/>
      <c r="AQ38" s="204"/>
      <c r="AR38" s="204"/>
      <c r="AS38" s="204"/>
      <c r="AT38" s="205"/>
      <c r="AW38" s="1" t="s">
        <v>37</v>
      </c>
    </row>
    <row r="39" spans="1:57" s="1" customFormat="1" ht="12">
      <c r="A39" s="44"/>
      <c r="B39" s="45"/>
      <c r="C39" s="45"/>
      <c r="D39" s="45"/>
      <c r="E39" s="45"/>
      <c r="F39" s="45"/>
      <c r="G39" s="98"/>
      <c r="I39" s="41"/>
      <c r="J39" s="41"/>
      <c r="K39" s="41"/>
      <c r="L39" s="41"/>
      <c r="M39" s="41"/>
      <c r="N39" s="41"/>
      <c r="O39" s="41"/>
      <c r="P39" s="41"/>
      <c r="Q39" s="41"/>
      <c r="R39" s="41"/>
      <c r="S39" s="41"/>
      <c r="T39" s="41"/>
      <c r="U39" s="41"/>
      <c r="V39" s="41"/>
      <c r="W39" s="41"/>
      <c r="X39" s="41"/>
      <c r="Y39" s="41"/>
      <c r="Z39" s="41"/>
      <c r="AA39" s="41"/>
      <c r="AB39" s="41"/>
      <c r="AC39" s="41"/>
      <c r="AD39" s="41"/>
      <c r="AE39" s="41"/>
      <c r="AF39" s="41"/>
      <c r="AI39" s="203"/>
      <c r="AJ39" s="204"/>
      <c r="AK39" s="204"/>
      <c r="AL39" s="204"/>
      <c r="AM39" s="204"/>
      <c r="AN39" s="204"/>
      <c r="AO39" s="204"/>
      <c r="AP39" s="204"/>
      <c r="AQ39" s="204"/>
      <c r="AR39" s="204"/>
      <c r="AS39" s="204"/>
      <c r="AT39" s="205"/>
    </row>
    <row r="40" spans="1:57" s="1" customFormat="1" ht="12" customHeight="1">
      <c r="A40" s="209" t="s">
        <v>112</v>
      </c>
      <c r="B40" s="210"/>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1"/>
      <c r="AI40" s="203"/>
      <c r="AJ40" s="204"/>
      <c r="AK40" s="204"/>
      <c r="AL40" s="204"/>
      <c r="AM40" s="204"/>
      <c r="AN40" s="204"/>
      <c r="AO40" s="204"/>
      <c r="AP40" s="204"/>
      <c r="AQ40" s="204"/>
      <c r="AR40" s="204"/>
      <c r="AS40" s="204"/>
      <c r="AT40" s="205"/>
    </row>
    <row r="41" spans="1:57" s="1" customFormat="1" ht="12">
      <c r="A41" s="212"/>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4"/>
      <c r="AI41" s="203"/>
      <c r="AJ41" s="204"/>
      <c r="AK41" s="204"/>
      <c r="AL41" s="204"/>
      <c r="AM41" s="204"/>
      <c r="AN41" s="204"/>
      <c r="AO41" s="204"/>
      <c r="AP41" s="204"/>
      <c r="AQ41" s="204"/>
      <c r="AR41" s="204"/>
      <c r="AS41" s="204"/>
      <c r="AT41" s="205"/>
    </row>
    <row r="42" spans="1:57" s="1" customFormat="1" ht="12">
      <c r="A42" s="212"/>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4"/>
      <c r="AI42" s="203"/>
      <c r="AJ42" s="204"/>
      <c r="AK42" s="204"/>
      <c r="AL42" s="204"/>
      <c r="AM42" s="204"/>
      <c r="AN42" s="204"/>
      <c r="AO42" s="204"/>
      <c r="AP42" s="204"/>
      <c r="AQ42" s="204"/>
      <c r="AR42" s="204"/>
      <c r="AS42" s="204"/>
      <c r="AT42" s="205"/>
    </row>
    <row r="43" spans="1:57" s="1" customFormat="1" ht="12">
      <c r="A43" s="215"/>
      <c r="B43" s="216"/>
      <c r="C43" s="216"/>
      <c r="D43" s="216"/>
      <c r="E43" s="216"/>
      <c r="F43" s="216"/>
      <c r="G43" s="216"/>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7"/>
      <c r="AI43" s="206"/>
      <c r="AJ43" s="207"/>
      <c r="AK43" s="207"/>
      <c r="AL43" s="207"/>
      <c r="AM43" s="207"/>
      <c r="AN43" s="207"/>
      <c r="AO43" s="207"/>
      <c r="AP43" s="207"/>
      <c r="AQ43" s="207"/>
      <c r="AR43" s="207"/>
      <c r="AS43" s="207"/>
      <c r="AT43" s="208"/>
    </row>
    <row r="44" spans="1:57" s="1" customFormat="1" ht="12"/>
    <row r="45" spans="1:57" s="1" customFormat="1" ht="12">
      <c r="A45" s="1" t="s">
        <v>143</v>
      </c>
    </row>
    <row r="46" spans="1:57">
      <c r="A46" s="1" t="s">
        <v>138</v>
      </c>
    </row>
    <row r="47" spans="1:57" s="15" customFormat="1" ht="348" hidden="1">
      <c r="AZ47" s="15" t="s">
        <v>4</v>
      </c>
      <c r="BA47" s="16" t="s">
        <v>57</v>
      </c>
      <c r="BB47" s="31" t="s">
        <v>58</v>
      </c>
      <c r="BC47" s="31" t="s">
        <v>139</v>
      </c>
      <c r="BD47" s="31" t="s">
        <v>142</v>
      </c>
      <c r="BE47" s="31" t="s">
        <v>141</v>
      </c>
    </row>
    <row r="48" spans="1:57" ht="12" hidden="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row>
  </sheetData>
  <sheetProtection selectLockedCells="1"/>
  <mergeCells count="43">
    <mergeCell ref="A21:AT21"/>
    <mergeCell ref="A24:AT25"/>
    <mergeCell ref="A27:G28"/>
    <mergeCell ref="H27:R28"/>
    <mergeCell ref="A29:G30"/>
    <mergeCell ref="H29:AF30"/>
    <mergeCell ref="AI29:AT43"/>
    <mergeCell ref="A31:G32"/>
    <mergeCell ref="H31:AF32"/>
    <mergeCell ref="A33:G34"/>
    <mergeCell ref="H33:AF34"/>
    <mergeCell ref="A35:G36"/>
    <mergeCell ref="H35:AF36"/>
    <mergeCell ref="A38:G39"/>
    <mergeCell ref="I38:AF39"/>
    <mergeCell ref="A40:AF43"/>
    <mergeCell ref="AI8:AT8"/>
    <mergeCell ref="AB9:AH9"/>
    <mergeCell ref="AI9:AS9"/>
    <mergeCell ref="A11:AT11"/>
    <mergeCell ref="A17:G18"/>
    <mergeCell ref="H17:O18"/>
    <mergeCell ref="P17:R18"/>
    <mergeCell ref="S17:Y20"/>
    <mergeCell ref="Z17:AH20"/>
    <mergeCell ref="A19:G20"/>
    <mergeCell ref="H19:R20"/>
    <mergeCell ref="AI5:AT5"/>
    <mergeCell ref="A22:AT22"/>
    <mergeCell ref="AP17:AT20"/>
    <mergeCell ref="AI17:AO20"/>
    <mergeCell ref="AE1:AI1"/>
    <mergeCell ref="AJ1:AT1"/>
    <mergeCell ref="A2:AT2"/>
    <mergeCell ref="W4:AA7"/>
    <mergeCell ref="AB4:AH4"/>
    <mergeCell ref="AI4:AT4"/>
    <mergeCell ref="AB5:AH5"/>
    <mergeCell ref="B6:T8"/>
    <mergeCell ref="AB6:AH7"/>
    <mergeCell ref="AI6:AT7"/>
    <mergeCell ref="W8:AA9"/>
    <mergeCell ref="AB8:AH8"/>
  </mergeCells>
  <phoneticPr fontId="2"/>
  <conditionalFormatting sqref="A35:AF36">
    <cfRule type="expression" dxfId="2" priority="2">
      <formula>$AV$27&lt;&gt;3</formula>
    </cfRule>
  </conditionalFormatting>
  <conditionalFormatting sqref="A40:AF43">
    <cfRule type="expression" dxfId="1" priority="1">
      <formula>$I$38=""</formula>
    </cfRule>
  </conditionalFormatting>
  <conditionalFormatting sqref="AI29">
    <cfRule type="expression" dxfId="0" priority="3">
      <formula>$AV$27=1</formula>
    </cfRule>
  </conditionalFormatting>
  <dataValidations count="9">
    <dataValidation allowBlank="1" showErrorMessage="1" sqref="H29:AF30" xr:uid="{00000000-0002-0000-0500-000000000000}"/>
    <dataValidation type="list" allowBlank="1" showInputMessage="1" showErrorMessage="1" promptTitle="Payment Details" prompt="Select from the list" sqref="H27:R28" xr:uid="{00000000-0002-0000-0500-000001000000}">
      <formula1>$AW$27:$AW$32</formula1>
    </dataValidation>
    <dataValidation allowBlank="1" showInputMessage="1" showErrorMessage="1" promptTitle="Claimant" prompt="In the event that no payee is indicated on the FAIR Expense Reimbursement Request Form, Please submit a bank account registration form as well. " sqref="AI4:AS7 AT4 AT6:AT7" xr:uid="{00000000-0002-0000-0500-000002000000}"/>
    <dataValidation type="list" allowBlank="1" showInputMessage="1" promptTitle="Currency" prompt="【For Direct Payments in Foreign Currencies】Enter the foreign-currency amount; then, manually adjust the currency column." sqref="P17:R18" xr:uid="{00000000-0002-0000-0500-000003000000}">
      <formula1>"JPY,Foreign currency(manual input)"</formula1>
    </dataValidation>
    <dataValidation allowBlank="1" showInputMessage="1" showErrorMessage="1" promptTitle="Amount　Paid" prompt="Include the direct deposit fee and other fees._x000a_【For foreign-currency requests by credit card or international remittance】Request the actual paid amount in Japanese yen,and submit a document that can verify the exact amount of Japanese yen." sqref="H17:O18" xr:uid="{00000000-0002-0000-0500-000004000000}"/>
    <dataValidation allowBlank="1" showInputMessage="1" showErrorMessage="1" promptTitle="Confirming　Person" prompt="If the person making the payment (the requester) does not have authority to use budget funds, please specify the same here._x000a_" sqref="AI8:AT9" xr:uid="{00000000-0002-0000-0500-000005000000}"/>
    <dataValidation type="date" operator="lessThanOrEqual" showInputMessage="1" showErrorMessage="1" errorTitle="支払年月日入力エラー" error="無効な値です。以下を確認してください。_x000a_・請求日より後の日付を入力_x000a_・半角数字以外で入力_x000a_・年月日を&quot;/&quot;&quot;-&quot;以外で区切り入力" promptTitle="Date of Payment" prompt="●A separate statement is required if the request deadline has been missed. (Message displayed near the bottom.)*However, this does not include expenses related to academic associations._x000a_●Enter the payment date _x000a_(for credit cards, the date of use)." sqref="H19:R20" xr:uid="{00000000-0002-0000-0500-000006000000}">
      <formula1>AJ1</formula1>
    </dataValidation>
    <dataValidation type="list" allowBlank="1" showInputMessage="1" showErrorMessage="1" promptTitle="Payment method" prompt="Select from the list_x000a_●For ”Other,&quot; Enter the payment method in the cell on the right._x000a_●For  &quot;Credit card,&quot; Check whether you accidentally charged the amount paid by corporate card !!There have been numerous cases of erroneous requests." sqref="AV17:AX20 AP17" xr:uid="{00000000-0002-0000-0500-000007000000}">
      <formula1>$AW$4:$AW$9</formula1>
    </dataValidation>
    <dataValidation allowBlank="1" showInputMessage="1" showErrorMessage="1" promptTitle="Payee to" prompt="If there are multiple payees, enter all payees._x000a_(Please enter the payee of the bank transfer fee separately from the payee.)_x000a__x000a_【In the case of credit card payment】_x000a_Please enter the actual store of purchase, not your credit card company." sqref="Z17:AH20" xr:uid="{00000000-0002-0000-0500-000008000000}"/>
  </dataValidations>
  <printOptions horizontalCentered="1" verticalCentered="1"/>
  <pageMargins left="0.39370078740157483" right="0.51574803149606308" top="0.59055118110236227" bottom="0.39370078740157483" header="0.31496062992125984" footer="0.31496062992125984"/>
  <pageSetup paperSize="9" scale="9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Option Button 1">
              <controlPr defaultSize="0" autoFill="0" autoLine="0" autoPict="0">
                <anchor moveWithCells="1">
                  <from>
                    <xdr:col>13</xdr:col>
                    <xdr:colOff>9525</xdr:colOff>
                    <xdr:row>34</xdr:row>
                    <xdr:rowOff>19050</xdr:rowOff>
                  </from>
                  <to>
                    <xdr:col>20</xdr:col>
                    <xdr:colOff>190500</xdr:colOff>
                    <xdr:row>35</xdr:row>
                    <xdr:rowOff>114300</xdr:rowOff>
                  </to>
                </anchor>
              </controlPr>
            </control>
          </mc:Choice>
        </mc:AlternateContent>
        <mc:AlternateContent xmlns:mc="http://schemas.openxmlformats.org/markup-compatibility/2006">
          <mc:Choice Requires="x14">
            <control shapeId="23554" r:id="rId5" name="Option Button 2">
              <controlPr locked="0" defaultSize="0" autoFill="0" autoLine="0" autoPict="0">
                <anchor moveWithCells="1">
                  <from>
                    <xdr:col>8</xdr:col>
                    <xdr:colOff>133350</xdr:colOff>
                    <xdr:row>34</xdr:row>
                    <xdr:rowOff>19050</xdr:rowOff>
                  </from>
                  <to>
                    <xdr:col>13</xdr:col>
                    <xdr:colOff>9525</xdr:colOff>
                    <xdr:row>35</xdr:row>
                    <xdr:rowOff>114300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5"/>
  <sheetViews>
    <sheetView showGridLines="0" zoomScaleNormal="100" zoomScaleSheetLayoutView="100" workbookViewId="0"/>
  </sheetViews>
  <sheetFormatPr defaultColWidth="0" defaultRowHeight="0" customHeight="1" zeroHeight="1"/>
  <cols>
    <col min="1" max="1" width="6.375" style="20" customWidth="1"/>
    <col min="2" max="2" width="15.625" style="20" customWidth="1"/>
    <col min="3" max="8" width="9.875" style="20" customWidth="1"/>
    <col min="9" max="9" width="0.875" style="20" hidden="1" customWidth="1"/>
    <col min="10" max="16384" width="9" style="20" hidden="1"/>
  </cols>
  <sheetData>
    <row r="1" spans="1:8" ht="13.5">
      <c r="H1" s="29" t="s">
        <v>46</v>
      </c>
    </row>
    <row r="2" spans="1:8" ht="13.5"/>
    <row r="3" spans="1:8" ht="13.5">
      <c r="A3" s="20" t="s">
        <v>45</v>
      </c>
    </row>
    <row r="4" spans="1:8" ht="13.5"/>
    <row r="5" spans="1:8" ht="23.25" customHeight="1">
      <c r="E5" s="28" t="s">
        <v>47</v>
      </c>
      <c r="F5" s="221"/>
      <c r="G5" s="221"/>
      <c r="H5" s="221"/>
    </row>
    <row r="6" spans="1:8" ht="13.5">
      <c r="G6" s="27" t="s">
        <v>48</v>
      </c>
    </row>
    <row r="7" spans="1:8" ht="13.5"/>
    <row r="8" spans="1:8" ht="17.25">
      <c r="A8" s="222" t="s">
        <v>59</v>
      </c>
      <c r="B8" s="222"/>
      <c r="C8" s="222"/>
      <c r="D8" s="222"/>
      <c r="E8" s="222"/>
      <c r="F8" s="222"/>
      <c r="G8" s="222"/>
      <c r="H8" s="222"/>
    </row>
    <row r="9" spans="1:8" ht="13.5"/>
    <row r="10" spans="1:8" ht="43.5" customHeight="1">
      <c r="A10" s="223" t="s">
        <v>55</v>
      </c>
      <c r="B10" s="223"/>
      <c r="C10" s="223"/>
      <c r="D10" s="223"/>
      <c r="E10" s="223"/>
      <c r="F10" s="223"/>
      <c r="G10" s="223"/>
      <c r="H10" s="223"/>
    </row>
    <row r="11" spans="1:8" ht="13.5"/>
    <row r="12" spans="1:8" ht="17.25">
      <c r="A12" s="222"/>
      <c r="B12" s="222"/>
      <c r="C12" s="222"/>
      <c r="D12" s="222"/>
      <c r="E12" s="222"/>
      <c r="F12" s="222"/>
      <c r="G12" s="222"/>
      <c r="H12" s="222"/>
    </row>
    <row r="13" spans="1:8" ht="13.5">
      <c r="A13" s="26"/>
      <c r="B13" s="23"/>
      <c r="C13" s="23"/>
      <c r="D13" s="23"/>
      <c r="E13" s="23"/>
      <c r="F13" s="23"/>
      <c r="G13" s="23"/>
      <c r="H13" s="23"/>
    </row>
    <row r="14" spans="1:8" ht="27.75" customHeight="1">
      <c r="B14" s="30" t="s">
        <v>54</v>
      </c>
      <c r="C14" s="224"/>
      <c r="D14" s="224"/>
      <c r="E14" s="224"/>
      <c r="F14" s="224"/>
      <c r="G14" s="23"/>
      <c r="H14" s="23"/>
    </row>
    <row r="15" spans="1:8" ht="27.75" customHeight="1">
      <c r="B15" s="25" t="s">
        <v>53</v>
      </c>
      <c r="C15" s="225"/>
      <c r="D15" s="225"/>
      <c r="E15" s="24" t="s">
        <v>52</v>
      </c>
      <c r="F15" s="24"/>
      <c r="G15" s="23"/>
      <c r="H15" s="23"/>
    </row>
    <row r="16" spans="1:8" ht="13.5">
      <c r="B16" s="23"/>
      <c r="C16" s="23"/>
      <c r="D16" s="23"/>
      <c r="E16" s="23"/>
      <c r="F16" s="23"/>
      <c r="G16" s="23"/>
      <c r="H16" s="23"/>
    </row>
    <row r="17" spans="1:8" ht="13.5">
      <c r="A17" s="21" t="s">
        <v>49</v>
      </c>
      <c r="B17" s="21"/>
      <c r="C17" s="21"/>
      <c r="D17" s="21"/>
      <c r="E17" s="21"/>
      <c r="F17" s="21"/>
      <c r="G17" s="21"/>
      <c r="H17" s="21"/>
    </row>
    <row r="18" spans="1:8" ht="126" customHeight="1">
      <c r="A18" s="218"/>
      <c r="B18" s="219"/>
      <c r="C18" s="219"/>
      <c r="D18" s="219"/>
      <c r="E18" s="219"/>
      <c r="F18" s="219"/>
      <c r="G18" s="219"/>
      <c r="H18" s="220"/>
    </row>
    <row r="19" spans="1:8" ht="13.5">
      <c r="A19" s="22"/>
      <c r="B19" s="22"/>
      <c r="C19" s="22"/>
      <c r="D19" s="22"/>
      <c r="E19" s="22"/>
      <c r="F19" s="22"/>
      <c r="G19" s="22"/>
      <c r="H19" s="22"/>
    </row>
    <row r="20" spans="1:8" ht="13.5">
      <c r="A20" s="21" t="s">
        <v>50</v>
      </c>
      <c r="B20" s="21"/>
      <c r="C20" s="21"/>
      <c r="D20" s="21"/>
      <c r="E20" s="21"/>
      <c r="F20" s="21"/>
      <c r="G20" s="21"/>
      <c r="H20" s="21"/>
    </row>
    <row r="21" spans="1:8" ht="126" customHeight="1">
      <c r="A21" s="218"/>
      <c r="B21" s="219"/>
      <c r="C21" s="219"/>
      <c r="D21" s="219"/>
      <c r="E21" s="219"/>
      <c r="F21" s="219"/>
      <c r="G21" s="219"/>
      <c r="H21" s="220"/>
    </row>
    <row r="22" spans="1:8" ht="13.5">
      <c r="A22" s="22"/>
      <c r="B22" s="22"/>
      <c r="C22" s="22"/>
      <c r="D22" s="22"/>
      <c r="E22" s="22"/>
      <c r="F22" s="22"/>
      <c r="G22" s="22"/>
      <c r="H22" s="22"/>
    </row>
    <row r="23" spans="1:8" ht="13.5">
      <c r="A23" s="21" t="s">
        <v>51</v>
      </c>
      <c r="B23" s="21"/>
      <c r="C23" s="21"/>
      <c r="D23" s="21"/>
      <c r="E23" s="21"/>
      <c r="F23" s="21"/>
      <c r="G23" s="21"/>
      <c r="H23" s="21"/>
    </row>
    <row r="24" spans="1:8" ht="126" customHeight="1">
      <c r="A24" s="218"/>
      <c r="B24" s="219"/>
      <c r="C24" s="219"/>
      <c r="D24" s="219"/>
      <c r="E24" s="219"/>
      <c r="F24" s="219"/>
      <c r="G24" s="219"/>
      <c r="H24" s="220"/>
    </row>
    <row r="25" spans="1:8" ht="1.5" customHeight="1"/>
  </sheetData>
  <mergeCells count="9">
    <mergeCell ref="A18:H18"/>
    <mergeCell ref="A21:H21"/>
    <mergeCell ref="A24:H24"/>
    <mergeCell ref="F5:H5"/>
    <mergeCell ref="A8:H8"/>
    <mergeCell ref="A10:H10"/>
    <mergeCell ref="A12:H12"/>
    <mergeCell ref="C14:F14"/>
    <mergeCell ref="C15:D15"/>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18</vt:i4>
      </vt:variant>
    </vt:vector>
  </HeadingPairs>
  <TitlesOfParts>
    <vt:vector size="25" baseType="lpstr">
      <vt:lpstr>Form</vt:lpstr>
      <vt:lpstr>e.g(Membership fee)</vt:lpstr>
      <vt:lpstr>e.g(Academic Participation fee)</vt:lpstr>
      <vt:lpstr>e.g(Travel related expenses)</vt:lpstr>
      <vt:lpstr>e.g(Purchasing goods)</vt:lpstr>
      <vt:lpstr>e.g(other)</vt:lpstr>
      <vt:lpstr>statement </vt:lpstr>
      <vt:lpstr>'e.g(Academic Participation fee)'!Print_Area</vt:lpstr>
      <vt:lpstr>'e.g(Membership fee)'!Print_Area</vt:lpstr>
      <vt:lpstr>'e.g(other)'!Print_Area</vt:lpstr>
      <vt:lpstr>'e.g(Purchasing goods)'!Print_Area</vt:lpstr>
      <vt:lpstr>'e.g(Travel related expenses)'!Print_Area</vt:lpstr>
      <vt:lpstr>Form!Print_Area</vt:lpstr>
      <vt:lpstr>'e.g(Academic Participation fee)'!非表示</vt:lpstr>
      <vt:lpstr>'e.g(Membership fee)'!非表示</vt:lpstr>
      <vt:lpstr>'e.g(other)'!非表示</vt:lpstr>
      <vt:lpstr>'e.g(Purchasing goods)'!非表示</vt:lpstr>
      <vt:lpstr>'e.g(Travel related expenses)'!非表示</vt:lpstr>
      <vt:lpstr>非表示</vt:lpstr>
      <vt:lpstr>'e.g(Academic Participation fee)'!表示</vt:lpstr>
      <vt:lpstr>'e.g(Membership fee)'!表示</vt:lpstr>
      <vt:lpstr>'e.g(other)'!表示</vt:lpstr>
      <vt:lpstr>'e.g(Purchasing goods)'!表示</vt:lpstr>
      <vt:lpstr>'e.g(Travel related expenses)'!表示</vt:lpstr>
      <vt:lpstr>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森田　明子</dc:creator>
  <cp:lastModifiedBy>池田　麻美</cp:lastModifiedBy>
  <cp:lastPrinted>2025-03-17T00:56:27Z</cp:lastPrinted>
  <dcterms:created xsi:type="dcterms:W3CDTF">2018-11-22T06:00:52Z</dcterms:created>
  <dcterms:modified xsi:type="dcterms:W3CDTF">2025-04-24T06:09:59Z</dcterms:modified>
</cp:coreProperties>
</file>