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BB727115-8EC3-4F0B-9C58-B4937A234577}" xr6:coauthVersionLast="47" xr6:coauthVersionMax="47" xr10:uidLastSave="{00000000-0000-0000-0000-000000000000}"/>
  <bookViews>
    <workbookView xWindow="-120" yWindow="-120" windowWidth="29040" windowHeight="15720" xr2:uid="{00000000-000D-0000-FFFF-FFFF00000000}"/>
  </bookViews>
  <sheets>
    <sheet name="様式" sheetId="1" r:id="rId1"/>
    <sheet name="記入例《学会年会費》" sheetId="5" r:id="rId2"/>
    <sheet name="記入例《学会参加費等》" sheetId="6" r:id="rId3"/>
    <sheet name="記入例《出張関連経費》" sheetId="7" r:id="rId4"/>
    <sheet name="記入例《物品購入》" sheetId="4" r:id="rId5"/>
    <sheet name="記入例《その他》" sheetId="8" r:id="rId6"/>
    <sheet name="期限超過申立様式例" sheetId="11" r:id="rId7"/>
  </sheets>
  <definedNames>
    <definedName name="_xlnm.Print_Area" localSheetId="5">記入例《その他》!$A$1:$AU$47</definedName>
    <definedName name="_xlnm.Print_Area" localSheetId="2">記入例《学会参加費等》!$A$1:$AU$47</definedName>
    <definedName name="_xlnm.Print_Area" localSheetId="1">記入例《学会年会費》!$A$1:$AU$47</definedName>
    <definedName name="_xlnm.Print_Area" localSheetId="3">記入例《出張関連経費》!$A$1:$AU$47</definedName>
    <definedName name="_xlnm.Print_Area" localSheetId="4">記入例《物品購入》!$A$1:$AU$47</definedName>
    <definedName name="_xlnm.Print_Area" localSheetId="0">様式!$A$1:$AU$47</definedName>
    <definedName name="非表示" localSheetId="6">#REF!</definedName>
    <definedName name="非表示" localSheetId="5">記入例《その他》!$H$50</definedName>
    <definedName name="非表示" localSheetId="2">記入例《学会参加費等》!$H$50</definedName>
    <definedName name="非表示" localSheetId="1">記入例《学会年会費》!$H$50</definedName>
    <definedName name="非表示" localSheetId="3">記入例《出張関連経費》!$H$50</definedName>
    <definedName name="非表示" localSheetId="4">記入例《物品購入》!$H$50</definedName>
    <definedName name="非表示">様式!$H$51</definedName>
    <definedName name="表示" localSheetId="6">#REF!</definedName>
    <definedName name="表示" localSheetId="5">記入例《その他》!$H$52:$AF$53</definedName>
    <definedName name="表示" localSheetId="2">記入例《学会参加費等》!$H$52:$AF$53</definedName>
    <definedName name="表示" localSheetId="1">記入例《学会年会費》!$H$52:$AF$53</definedName>
    <definedName name="表示" localSheetId="3">記入例《出張関連経費》!$H$52:$AF$53</definedName>
    <definedName name="表示" localSheetId="4">記入例《物品購入》!$H$52:$AF$53</definedName>
    <definedName name="表示">様式!$H$53:$AF$54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6" l="1"/>
  <c r="A20" i="7"/>
  <c r="A20" i="4"/>
  <c r="A20" i="8"/>
  <c r="A20" i="5"/>
  <c r="A20" i="1"/>
  <c r="A2" i="8" l="1"/>
  <c r="A2" i="4"/>
  <c r="A2" i="7"/>
  <c r="A2" i="6"/>
  <c r="A2" i="5"/>
  <c r="AV5" i="8"/>
  <c r="AV5" i="4"/>
  <c r="AV5" i="7"/>
  <c r="AV5" i="6"/>
  <c r="AV5" i="5"/>
  <c r="O28" i="5" s="1"/>
  <c r="AV5" i="1"/>
  <c r="O28" i="1" s="1"/>
  <c r="AJ1" i="1" l="1"/>
  <c r="AV28" i="8" l="1"/>
  <c r="I39" i="8" s="1"/>
  <c r="O28" i="8"/>
  <c r="AV28" i="7"/>
  <c r="A36" i="7" s="1"/>
  <c r="AV28" i="6"/>
  <c r="I39" i="6" s="1"/>
  <c r="AV28" i="5"/>
  <c r="AV28" i="4"/>
  <c r="I39" i="4" s="1"/>
  <c r="O28" i="4"/>
  <c r="AV28" i="1"/>
  <c r="A34" i="1" s="1"/>
  <c r="AI30" i="1" l="1"/>
  <c r="A36" i="5"/>
  <c r="A25" i="5"/>
  <c r="A25" i="1"/>
  <c r="O28" i="6"/>
  <c r="O28" i="7"/>
  <c r="A32" i="8"/>
  <c r="A34" i="8"/>
  <c r="A30" i="8"/>
  <c r="A36" i="8"/>
  <c r="A25" i="8"/>
  <c r="AI30" i="8"/>
  <c r="A32" i="4"/>
  <c r="A30" i="4"/>
  <c r="A34" i="4"/>
  <c r="A36" i="4"/>
  <c r="A25" i="4"/>
  <c r="AI30" i="4"/>
  <c r="A25" i="7"/>
  <c r="AI30" i="7"/>
  <c r="I39" i="7"/>
  <c r="A32" i="7"/>
  <c r="A34" i="7"/>
  <c r="A30" i="7"/>
  <c r="A32" i="6"/>
  <c r="A34" i="6"/>
  <c r="A30" i="6"/>
  <c r="A36" i="6"/>
  <c r="A25" i="6"/>
  <c r="AI30" i="6"/>
  <c r="AI30" i="5"/>
  <c r="I39" i="5"/>
  <c r="A32" i="5"/>
  <c r="A34" i="5"/>
  <c r="A30" i="5"/>
  <c r="A36" i="1"/>
  <c r="A32" i="1"/>
  <c r="A30" i="1"/>
  <c r="I39" i="1"/>
</calcChain>
</file>

<file path=xl/sharedStrings.xml><?xml version="1.0" encoding="utf-8"?>
<sst xmlns="http://schemas.openxmlformats.org/spreadsheetml/2006/main" count="479" uniqueCount="89">
  <si>
    <t>請求日</t>
    <rPh sb="0" eb="2">
      <t>セイキュウ</t>
    </rPh>
    <rPh sb="2" eb="3">
      <t>ビ</t>
    </rPh>
    <phoneticPr fontId="2"/>
  </si>
  <si>
    <t>所属・職名</t>
    <rPh sb="0" eb="2">
      <t>ショゾク</t>
    </rPh>
    <rPh sb="3" eb="5">
      <t>ショクメイ</t>
    </rPh>
    <phoneticPr fontId="2"/>
  </si>
  <si>
    <t>氏名</t>
    <rPh sb="0" eb="2">
      <t>シメイ</t>
    </rPh>
    <phoneticPr fontId="2"/>
  </si>
  <si>
    <t>住所</t>
    <rPh sb="0" eb="2">
      <t>ジュウショ</t>
    </rPh>
    <phoneticPr fontId="2"/>
  </si>
  <si>
    <t>出納命令役　殿</t>
    <rPh sb="0" eb="2">
      <t>スイトウ</t>
    </rPh>
    <rPh sb="2" eb="4">
      <t>メイレイ</t>
    </rPh>
    <rPh sb="4" eb="5">
      <t>ヤク</t>
    </rPh>
    <rPh sb="6" eb="7">
      <t>ドノ</t>
    </rPh>
    <phoneticPr fontId="2"/>
  </si>
  <si>
    <t>　下記の要件を全て確認した上で、別添領収書のとおり立替えましたので、</t>
    <rPh sb="1" eb="3">
      <t>カキ</t>
    </rPh>
    <rPh sb="4" eb="6">
      <t>ヨウケン</t>
    </rPh>
    <rPh sb="7" eb="8">
      <t>スベ</t>
    </rPh>
    <rPh sb="9" eb="11">
      <t>カクニン</t>
    </rPh>
    <rPh sb="13" eb="14">
      <t>ウエ</t>
    </rPh>
    <rPh sb="16" eb="18">
      <t>ベッテン</t>
    </rPh>
    <rPh sb="18" eb="21">
      <t>リョウシュウショ</t>
    </rPh>
    <rPh sb="25" eb="27">
      <t>タテカ</t>
    </rPh>
    <phoneticPr fontId="2"/>
  </si>
  <si>
    <t>請求します。</t>
    <rPh sb="0" eb="2">
      <t>セイキュウ</t>
    </rPh>
    <phoneticPr fontId="2"/>
  </si>
  <si>
    <t>記</t>
    <rPh sb="0" eb="1">
      <t>キ</t>
    </rPh>
    <phoneticPr fontId="2"/>
  </si>
  <si>
    <t>【要件】</t>
    <rPh sb="1" eb="3">
      <t>ヨウケン</t>
    </rPh>
    <phoneticPr fontId="2"/>
  </si>
  <si>
    <t>◯ 本学からの直接払いが不可能であり、かつ私金による立替払を行わないと業務に支障をきたす場合であること</t>
    <rPh sb="2" eb="4">
      <t>ホンガク</t>
    </rPh>
    <rPh sb="7" eb="9">
      <t>チョクセツ</t>
    </rPh>
    <rPh sb="9" eb="10">
      <t>バラ</t>
    </rPh>
    <rPh sb="12" eb="15">
      <t>フカノウ</t>
    </rPh>
    <rPh sb="21" eb="22">
      <t>シ</t>
    </rPh>
    <rPh sb="22" eb="23">
      <t>キン</t>
    </rPh>
    <rPh sb="26" eb="28">
      <t>タテカエ</t>
    </rPh>
    <rPh sb="28" eb="29">
      <t>バライ</t>
    </rPh>
    <rPh sb="30" eb="31">
      <t>オコナ</t>
    </rPh>
    <rPh sb="35" eb="37">
      <t>ギョウム</t>
    </rPh>
    <rPh sb="38" eb="40">
      <t>シショウ</t>
    </rPh>
    <rPh sb="44" eb="46">
      <t>バアイ</t>
    </rPh>
    <phoneticPr fontId="2"/>
  </si>
  <si>
    <t>１．支払金額（請求額）</t>
    <rPh sb="2" eb="4">
      <t>シハライ</t>
    </rPh>
    <rPh sb="4" eb="6">
      <t>キンガク</t>
    </rPh>
    <rPh sb="7" eb="9">
      <t>セイキュウ</t>
    </rPh>
    <rPh sb="9" eb="10">
      <t>ガク</t>
    </rPh>
    <phoneticPr fontId="2"/>
  </si>
  <si>
    <t>学会等会費（年会費）</t>
    <rPh sb="0" eb="2">
      <t>ガッカイ</t>
    </rPh>
    <rPh sb="2" eb="3">
      <t>トウ</t>
    </rPh>
    <rPh sb="3" eb="5">
      <t>カイヒ</t>
    </rPh>
    <rPh sb="6" eb="9">
      <t>ネンカイヒ</t>
    </rPh>
    <phoneticPr fontId="2"/>
  </si>
  <si>
    <t>学会参加費等</t>
    <rPh sb="0" eb="2">
      <t>ガッカイ</t>
    </rPh>
    <rPh sb="2" eb="4">
      <t>サンカ</t>
    </rPh>
    <rPh sb="4" eb="5">
      <t>ヒ</t>
    </rPh>
    <rPh sb="5" eb="6">
      <t>トウ</t>
    </rPh>
    <phoneticPr fontId="2"/>
  </si>
  <si>
    <t>物品購入費</t>
    <rPh sb="0" eb="2">
      <t>ブッピン</t>
    </rPh>
    <rPh sb="2" eb="4">
      <t>コウニュウ</t>
    </rPh>
    <rPh sb="4" eb="5">
      <t>ヒ</t>
    </rPh>
    <phoneticPr fontId="2"/>
  </si>
  <si>
    <t>その他</t>
    <rPh sb="2" eb="3">
      <t>タ</t>
    </rPh>
    <phoneticPr fontId="2"/>
  </si>
  <si>
    <t>円</t>
  </si>
  <si>
    <t>立替者
（請求者）</t>
    <rPh sb="0" eb="2">
      <t>タテカエ</t>
    </rPh>
    <rPh sb="2" eb="3">
      <t>シャ</t>
    </rPh>
    <rPh sb="5" eb="8">
      <t>セイキュウシャ</t>
    </rPh>
    <phoneticPr fontId="2"/>
  </si>
  <si>
    <t>銀行振込</t>
    <rPh sb="0" eb="2">
      <t>ギンコウ</t>
    </rPh>
    <rPh sb="2" eb="4">
      <t>フリコミ</t>
    </rPh>
    <phoneticPr fontId="2"/>
  </si>
  <si>
    <t>現金直接払</t>
    <rPh sb="0" eb="2">
      <t>ゲンキン</t>
    </rPh>
    <rPh sb="2" eb="4">
      <t>チョクセツ</t>
    </rPh>
    <rPh sb="4" eb="5">
      <t>バラ</t>
    </rPh>
    <phoneticPr fontId="2"/>
  </si>
  <si>
    <t>参加大会等名称</t>
    <rPh sb="0" eb="2">
      <t>サンカ</t>
    </rPh>
    <rPh sb="2" eb="4">
      <t>タイカイ</t>
    </rPh>
    <rPh sb="4" eb="5">
      <t>トウ</t>
    </rPh>
    <rPh sb="5" eb="7">
      <t>メイショウ</t>
    </rPh>
    <phoneticPr fontId="2"/>
  </si>
  <si>
    <t>件名等</t>
    <rPh sb="0" eb="2">
      <t>ケンメイ</t>
    </rPh>
    <rPh sb="2" eb="3">
      <t>トウ</t>
    </rPh>
    <phoneticPr fontId="2"/>
  </si>
  <si>
    <t>学会等名称</t>
    <rPh sb="0" eb="2">
      <t>ガッカイ</t>
    </rPh>
    <rPh sb="2" eb="3">
      <t>トウ</t>
    </rPh>
    <rPh sb="3" eb="5">
      <t>メイショウ</t>
    </rPh>
    <phoneticPr fontId="2"/>
  </si>
  <si>
    <t>会費年度区分</t>
    <rPh sb="0" eb="2">
      <t>カイヒ</t>
    </rPh>
    <rPh sb="2" eb="4">
      <t>ネンド</t>
    </rPh>
    <rPh sb="4" eb="6">
      <t>クブン</t>
    </rPh>
    <phoneticPr fontId="2"/>
  </si>
  <si>
    <t>-</t>
    <phoneticPr fontId="2"/>
  </si>
  <si>
    <t>その他</t>
    <rPh sb="2" eb="3">
      <t>タ</t>
    </rPh>
    <phoneticPr fontId="2"/>
  </si>
  <si>
    <t>(リストから選択)</t>
    <rPh sb="6" eb="8">
      <t>センタク</t>
    </rPh>
    <phoneticPr fontId="2"/>
  </si>
  <si>
    <t>-</t>
    <phoneticPr fontId="2"/>
  </si>
  <si>
    <t>【請求等に係る確認欄】</t>
    <rPh sb="1" eb="3">
      <t>セイキュウ</t>
    </rPh>
    <rPh sb="3" eb="4">
      <t>トウ</t>
    </rPh>
    <rPh sb="5" eb="6">
      <t>カカ</t>
    </rPh>
    <rPh sb="7" eb="9">
      <t>カクニン</t>
    </rPh>
    <rPh sb="9" eb="10">
      <t>ラン</t>
    </rPh>
    <phoneticPr fontId="2"/>
  </si>
  <si>
    <t xml:space="preserve"> </t>
    <phoneticPr fontId="2"/>
  </si>
  <si>
    <t>◯ 委任されている契約権限の範囲内であり、執行予算が確保されていること</t>
    <rPh sb="2" eb="4">
      <t>イニン</t>
    </rPh>
    <rPh sb="9" eb="11">
      <t>ケイヤク</t>
    </rPh>
    <rPh sb="11" eb="13">
      <t>ケンゲン</t>
    </rPh>
    <rPh sb="14" eb="17">
      <t>ハンイナイ</t>
    </rPh>
    <rPh sb="21" eb="23">
      <t>シッコウ</t>
    </rPh>
    <rPh sb="23" eb="25">
      <t>ヨサン</t>
    </rPh>
    <rPh sb="26" eb="28">
      <t>カクホ</t>
    </rPh>
    <phoneticPr fontId="2"/>
  </si>
  <si>
    <t>品名等</t>
    <rPh sb="0" eb="2">
      <t>ヒンメイ</t>
    </rPh>
    <rPh sb="2" eb="3">
      <t>トウ</t>
    </rPh>
    <phoneticPr fontId="2"/>
  </si>
  <si>
    <t>（請求期限を超過した場合の申告欄(自動メッセージ表示)）</t>
    <rPh sb="1" eb="3">
      <t>セイキュウ</t>
    </rPh>
    <rPh sb="3" eb="5">
      <t>キゲン</t>
    </rPh>
    <rPh sb="6" eb="8">
      <t>チョウカ</t>
    </rPh>
    <rPh sb="10" eb="12">
      <t>バアイ</t>
    </rPh>
    <rPh sb="13" eb="15">
      <t>シンコク</t>
    </rPh>
    <rPh sb="15" eb="16">
      <t>ラン</t>
    </rPh>
    <rPh sb="17" eb="19">
      <t>ジドウ</t>
    </rPh>
    <rPh sb="24" eb="26">
      <t>ヒョウジ</t>
    </rPh>
    <phoneticPr fontId="2"/>
  </si>
  <si>
    <t>申　立　書</t>
    <rPh sb="0" eb="1">
      <t>サル</t>
    </rPh>
    <rPh sb="2" eb="3">
      <t>タチ</t>
    </rPh>
    <rPh sb="4" eb="5">
      <t>ショ</t>
    </rPh>
    <phoneticPr fontId="2"/>
  </si>
  <si>
    <t>　出納命令役　殿</t>
    <rPh sb="1" eb="3">
      <t>スイトウ</t>
    </rPh>
    <rPh sb="3" eb="5">
      <t>メイレイ</t>
    </rPh>
    <rPh sb="5" eb="6">
      <t>ヤク</t>
    </rPh>
    <rPh sb="7" eb="8">
      <t>ドノ</t>
    </rPh>
    <phoneticPr fontId="2"/>
  </si>
  <si>
    <t>（予算管理者等）</t>
    <rPh sb="1" eb="3">
      <t>ヨサン</t>
    </rPh>
    <rPh sb="3" eb="5">
      <t>カンリ</t>
    </rPh>
    <rPh sb="5" eb="6">
      <t>シャ</t>
    </rPh>
    <rPh sb="6" eb="7">
      <t>トウ</t>
    </rPh>
    <phoneticPr fontId="2"/>
  </si>
  <si>
    <t>(自筆署名)</t>
    <rPh sb="1" eb="3">
      <t>ジヒツ</t>
    </rPh>
    <rPh sb="3" eb="5">
      <t>ショメイ</t>
    </rPh>
    <phoneticPr fontId="2"/>
  </si>
  <si>
    <t>クレジットカード払い</t>
    <rPh sb="8" eb="9">
      <t>バラ</t>
    </rPh>
    <phoneticPr fontId="2"/>
  </si>
  <si>
    <t>やむを得ない事情により、請求期限を超過したため、別紙のとおり申立書を提出します。</t>
    <rPh sb="3" eb="4">
      <t>エ</t>
    </rPh>
    <rPh sb="6" eb="8">
      <t>ジジョウ</t>
    </rPh>
    <rPh sb="12" eb="14">
      <t>セイキュウ</t>
    </rPh>
    <rPh sb="14" eb="16">
      <t>キゲン</t>
    </rPh>
    <rPh sb="17" eb="19">
      <t>チョウカ</t>
    </rPh>
    <rPh sb="24" eb="26">
      <t>ベッシ</t>
    </rPh>
    <rPh sb="30" eb="31">
      <t>モウ</t>
    </rPh>
    <rPh sb="31" eb="32">
      <t>タ</t>
    </rPh>
    <rPh sb="32" eb="33">
      <t>ショ</t>
    </rPh>
    <rPh sb="34" eb="36">
      <t>テイシュツ</t>
    </rPh>
    <phoneticPr fontId="2"/>
  </si>
  <si>
    <t>　下記を私金にて立替えましたが、やむを得ない事情により、請求期限を超過しましたので、業務上の必要性及び期間内に請求できなかった理由等を申立てます。</t>
    <rPh sb="1" eb="3">
      <t>カキ</t>
    </rPh>
    <rPh sb="4" eb="5">
      <t>シ</t>
    </rPh>
    <rPh sb="5" eb="6">
      <t>キン</t>
    </rPh>
    <rPh sb="8" eb="10">
      <t>タテカ</t>
    </rPh>
    <rPh sb="19" eb="20">
      <t>エ</t>
    </rPh>
    <rPh sb="22" eb="24">
      <t>ジジョウ</t>
    </rPh>
    <rPh sb="28" eb="30">
      <t>セイキュウ</t>
    </rPh>
    <rPh sb="30" eb="32">
      <t>キゲン</t>
    </rPh>
    <rPh sb="33" eb="35">
      <t>チョウカ</t>
    </rPh>
    <rPh sb="42" eb="45">
      <t>ギョウムジョウ</t>
    </rPh>
    <rPh sb="46" eb="48">
      <t>ヒツヨウ</t>
    </rPh>
    <rPh sb="48" eb="49">
      <t>セイ</t>
    </rPh>
    <rPh sb="49" eb="50">
      <t>オヨ</t>
    </rPh>
    <rPh sb="51" eb="54">
      <t>キカンナイ</t>
    </rPh>
    <rPh sb="55" eb="57">
      <t>セイキュウ</t>
    </rPh>
    <rPh sb="63" eb="65">
      <t>リユウ</t>
    </rPh>
    <rPh sb="65" eb="66">
      <t>トウ</t>
    </rPh>
    <rPh sb="67" eb="69">
      <t>モウシタ</t>
    </rPh>
    <phoneticPr fontId="2"/>
  </si>
  <si>
    <t>（支払内容）</t>
    <rPh sb="1" eb="3">
      <t>シハライ</t>
    </rPh>
    <rPh sb="3" eb="5">
      <t>ナイヨウ</t>
    </rPh>
    <phoneticPr fontId="2"/>
  </si>
  <si>
    <t>（支払金額）</t>
    <rPh sb="1" eb="3">
      <t>シハライ</t>
    </rPh>
    <rPh sb="3" eb="5">
      <t>キンガク</t>
    </rPh>
    <phoneticPr fontId="2"/>
  </si>
  <si>
    <t>年　　　月　　　日</t>
    <rPh sb="0" eb="1">
      <t>ネン</t>
    </rPh>
    <rPh sb="4" eb="5">
      <t>ガツ</t>
    </rPh>
    <rPh sb="8" eb="9">
      <t>ヒ</t>
    </rPh>
    <phoneticPr fontId="2"/>
  </si>
  <si>
    <t>「会費年度区分」欄には「◯◯年度分」
「○年◯月～◯月分」など、対応する期間を記入してください。（確認できる書類があれば添付してください）
※複数の学会年会費を請求する場合は別表（様式任意、それぞれの学会等名称・年会費の額・会費年度区分を記載）によることができます。
※以下に係る会費は請求できません。
・助成等事業のための賛助会費等
・永年会費や複数年分の一括払いなど、最小単位でないもの</t>
    <rPh sb="1" eb="3">
      <t>カイヒ</t>
    </rPh>
    <rPh sb="3" eb="5">
      <t>ネンド</t>
    </rPh>
    <rPh sb="5" eb="7">
      <t>クブン</t>
    </rPh>
    <rPh sb="8" eb="9">
      <t>ラン</t>
    </rPh>
    <rPh sb="14" eb="16">
      <t>ネンド</t>
    </rPh>
    <rPh sb="16" eb="17">
      <t>ブン</t>
    </rPh>
    <rPh sb="21" eb="22">
      <t>ネン</t>
    </rPh>
    <rPh sb="23" eb="24">
      <t>ガツ</t>
    </rPh>
    <rPh sb="26" eb="27">
      <t>ガツ</t>
    </rPh>
    <rPh sb="27" eb="28">
      <t>ブン</t>
    </rPh>
    <rPh sb="32" eb="34">
      <t>タイオウ</t>
    </rPh>
    <rPh sb="36" eb="38">
      <t>キカン</t>
    </rPh>
    <rPh sb="39" eb="41">
      <t>キニュウ</t>
    </rPh>
    <rPh sb="49" eb="51">
      <t>カクニン</t>
    </rPh>
    <rPh sb="54" eb="56">
      <t>ショルイ</t>
    </rPh>
    <rPh sb="60" eb="62">
      <t>テンプ</t>
    </rPh>
    <rPh sb="72" eb="74">
      <t>フクスウ</t>
    </rPh>
    <rPh sb="75" eb="77">
      <t>ガッカイ</t>
    </rPh>
    <rPh sb="77" eb="80">
      <t>ネンカイヒ</t>
    </rPh>
    <rPh sb="81" eb="83">
      <t>セイキュウ</t>
    </rPh>
    <rPh sb="85" eb="87">
      <t>バアイ</t>
    </rPh>
    <rPh sb="88" eb="90">
      <t>ベッピョウ</t>
    </rPh>
    <rPh sb="91" eb="93">
      <t>ヨウシキ</t>
    </rPh>
    <rPh sb="93" eb="95">
      <t>ニンイ</t>
    </rPh>
    <rPh sb="101" eb="103">
      <t>ガッカイ</t>
    </rPh>
    <rPh sb="103" eb="104">
      <t>トウ</t>
    </rPh>
    <rPh sb="104" eb="106">
      <t>メイショウ</t>
    </rPh>
    <rPh sb="107" eb="110">
      <t>ネンカイヒ</t>
    </rPh>
    <rPh sb="111" eb="112">
      <t>ガク</t>
    </rPh>
    <rPh sb="113" eb="115">
      <t>カイヒ</t>
    </rPh>
    <rPh sb="115" eb="117">
      <t>ネンド</t>
    </rPh>
    <rPh sb="117" eb="119">
      <t>クブン</t>
    </rPh>
    <rPh sb="120" eb="122">
      <t>キサイ</t>
    </rPh>
    <rPh sb="137" eb="139">
      <t>イカ</t>
    </rPh>
    <rPh sb="140" eb="141">
      <t>カカ</t>
    </rPh>
    <rPh sb="142" eb="144">
      <t>カイヒ</t>
    </rPh>
    <rPh sb="145" eb="147">
      <t>セイキュウ</t>
    </rPh>
    <rPh sb="155" eb="157">
      <t>ジョセイ</t>
    </rPh>
    <rPh sb="157" eb="158">
      <t>トウ</t>
    </rPh>
    <rPh sb="158" eb="160">
      <t>ジギョウ</t>
    </rPh>
    <rPh sb="164" eb="166">
      <t>サンジョ</t>
    </rPh>
    <rPh sb="166" eb="168">
      <t>カイヒ</t>
    </rPh>
    <rPh sb="168" eb="169">
      <t>ナド</t>
    </rPh>
    <rPh sb="171" eb="173">
      <t>エイネン</t>
    </rPh>
    <rPh sb="173" eb="175">
      <t>カイヒ</t>
    </rPh>
    <rPh sb="176" eb="178">
      <t>フクスウ</t>
    </rPh>
    <rPh sb="178" eb="179">
      <t>ネン</t>
    </rPh>
    <rPh sb="179" eb="180">
      <t>ブン</t>
    </rPh>
    <rPh sb="181" eb="183">
      <t>イッカツ</t>
    </rPh>
    <rPh sb="183" eb="184">
      <t>バラ</t>
    </rPh>
    <rPh sb="188" eb="190">
      <t>サイショウ</t>
    </rPh>
    <rPh sb="190" eb="192">
      <t>タンイ</t>
    </rPh>
    <phoneticPr fontId="2"/>
  </si>
  <si>
    <t>郵便振替</t>
    <rPh sb="0" eb="2">
      <t>ユウビン</t>
    </rPh>
    <rPh sb="2" eb="4">
      <t>フリカエ</t>
    </rPh>
    <phoneticPr fontId="2"/>
  </si>
  <si>
    <t>※支払内容の必要理由ではなく、「なぜ大学からの直接振込が不可能であったか」「なぜ法人カード利用が不可能であったか」を記入してください。</t>
    <rPh sb="6" eb="8">
      <t>ヒツヨウ</t>
    </rPh>
    <rPh sb="40" eb="42">
      <t>ホウジン</t>
    </rPh>
    <rPh sb="45" eb="47">
      <t>リヨウ</t>
    </rPh>
    <rPh sb="48" eb="51">
      <t>フカノウ</t>
    </rPh>
    <rPh sb="58" eb="60">
      <t>キニュウ</t>
    </rPh>
    <phoneticPr fontId="2"/>
  </si>
  <si>
    <t>※法人カード利用を推奨しています</t>
    <rPh sb="1" eb="3">
      <t>ホウジン</t>
    </rPh>
    <rPh sb="6" eb="8">
      <t>リヨウ</t>
    </rPh>
    <rPh sb="9" eb="11">
      <t>スイショウ</t>
    </rPh>
    <phoneticPr fontId="2"/>
  </si>
  <si>
    <t>（備考）</t>
    <rPh sb="1" eb="3">
      <t>ビコウ</t>
    </rPh>
    <phoneticPr fontId="2"/>
  </si>
  <si>
    <t>出張関連経費（注）</t>
    <rPh sb="0" eb="2">
      <t>シュッチョウ</t>
    </rPh>
    <rPh sb="2" eb="4">
      <t>カンレン</t>
    </rPh>
    <rPh sb="4" eb="6">
      <t>ケイヒ</t>
    </rPh>
    <rPh sb="7" eb="8">
      <t>チュウ</t>
    </rPh>
    <phoneticPr fontId="2"/>
  </si>
  <si>
    <t>会員/非会員の別</t>
    <rPh sb="0" eb="2">
      <t>カイイン</t>
    </rPh>
    <rPh sb="3" eb="6">
      <t>ヒカイイン</t>
    </rPh>
    <rPh sb="7" eb="8">
      <t>ベツ</t>
    </rPh>
    <phoneticPr fontId="2"/>
  </si>
  <si>
    <t>学会の参加費に「懇親会費」「宿泊費」「食事代」が含まれている場合で、それぞれ個別の金額が明らかである場合には、その額を除いて請求してください。
学会のHP等（参加区分や料金の内訳が分かる書類）を添付し、旅費関係書類と併せて請求してください。
※旅費申請とは別に請求する場合は、出張届の写しを添付してください。
「会員/非会員の別」欄には当該大会の開催団体である学会等の会員であるか否かを選択してください。（税区分の判断に利用）</t>
    <phoneticPr fontId="2"/>
  </si>
  <si>
    <t>筑波　太郎</t>
    <rPh sb="0" eb="2">
      <t>ツクバ</t>
    </rPh>
    <rPh sb="3" eb="5">
      <t>タロウ</t>
    </rPh>
    <phoneticPr fontId="2"/>
  </si>
  <si>
    <t>茨城県つくば市天王台1－1－1</t>
    <rPh sb="0" eb="3">
      <t>イバラキケン</t>
    </rPh>
    <rPh sb="6" eb="7">
      <t>シ</t>
    </rPh>
    <rPh sb="7" eb="10">
      <t>テンノウダイ</t>
    </rPh>
    <phoneticPr fontId="2"/>
  </si>
  <si>
    <t>財務研究科 教授</t>
    <rPh sb="0" eb="2">
      <t>ザイム</t>
    </rPh>
    <rPh sb="2" eb="5">
      <t>ケンキュウカ</t>
    </rPh>
    <rPh sb="6" eb="8">
      <t>キョウジュ</t>
    </rPh>
    <phoneticPr fontId="2"/>
  </si>
  <si>
    <t>財務　一郎</t>
    <rPh sb="0" eb="2">
      <t>ザイム</t>
    </rPh>
    <rPh sb="3" eb="5">
      <t>イチロウ</t>
    </rPh>
    <phoneticPr fontId="2"/>
  </si>
  <si>
    <t>デジタルカメラ ○○○○○ Camera1234</t>
    <phoneticPr fontId="2"/>
  </si>
  <si>
    <t>財務学会</t>
    <rPh sb="0" eb="2">
      <t>ザイム</t>
    </rPh>
    <rPh sb="2" eb="4">
      <t>ガッカイ</t>
    </rPh>
    <phoneticPr fontId="2"/>
  </si>
  <si>
    <t>2018年度年会費</t>
    <rPh sb="4" eb="6">
      <t>ネンド</t>
    </rPh>
    <rPh sb="6" eb="9">
      <t>ネンカイヒ</t>
    </rPh>
    <phoneticPr fontId="2"/>
  </si>
  <si>
    <t>財務学会 春季大会</t>
    <rPh sb="0" eb="2">
      <t>ザイム</t>
    </rPh>
    <rPh sb="2" eb="4">
      <t>ガッカイ</t>
    </rPh>
    <rPh sb="5" eb="7">
      <t>シュンキ</t>
    </rPh>
    <rPh sb="7" eb="9">
      <t>タイカイ</t>
    </rPh>
    <phoneticPr fontId="2"/>
  </si>
  <si>
    <t>学外にてコピーを取る必要があり、店での支払い方法が直接現金払いしかなたったため　等</t>
    <rPh sb="0" eb="2">
      <t>ガクガイ</t>
    </rPh>
    <rPh sb="8" eb="9">
      <t>ト</t>
    </rPh>
    <rPh sb="10" eb="12">
      <t>ヒツヨウ</t>
    </rPh>
    <rPh sb="16" eb="17">
      <t>ミセ</t>
    </rPh>
    <rPh sb="19" eb="21">
      <t>シハラ</t>
    </rPh>
    <rPh sb="22" eb="24">
      <t>ホウホウ</t>
    </rPh>
    <rPh sb="25" eb="27">
      <t>チョクセツ</t>
    </rPh>
    <rPh sb="27" eb="29">
      <t>ゲンキン</t>
    </rPh>
    <rPh sb="29" eb="30">
      <t>バラ</t>
    </rPh>
    <rPh sb="40" eb="41">
      <t>トウ</t>
    </rPh>
    <phoneticPr fontId="2"/>
  </si>
  <si>
    <t>１．請求期限を超過した理由</t>
    <rPh sb="2" eb="4">
      <t>セイキュウ</t>
    </rPh>
    <rPh sb="4" eb="6">
      <t>キゲン</t>
    </rPh>
    <rPh sb="7" eb="9">
      <t>チョウカ</t>
    </rPh>
    <rPh sb="11" eb="13">
      <t>リユウ</t>
    </rPh>
    <phoneticPr fontId="2"/>
  </si>
  <si>
    <t>２．請求期限超過防止のために講じる措置</t>
    <rPh sb="2" eb="4">
      <t>セイキュウ</t>
    </rPh>
    <rPh sb="4" eb="6">
      <t>キゲン</t>
    </rPh>
    <rPh sb="6" eb="8">
      <t>チョウカ</t>
    </rPh>
    <rPh sb="8" eb="10">
      <t>ボウシ</t>
    </rPh>
    <rPh sb="14" eb="15">
      <t>コウ</t>
    </rPh>
    <rPh sb="17" eb="19">
      <t>ソチ</t>
    </rPh>
    <phoneticPr fontId="2"/>
  </si>
  <si>
    <t>３．本学業務上の必要性（研究課題との関連性等）</t>
    <rPh sb="2" eb="4">
      <t>ホンガク</t>
    </rPh>
    <rPh sb="4" eb="6">
      <t>ギョウム</t>
    </rPh>
    <rPh sb="6" eb="7">
      <t>ジョウ</t>
    </rPh>
    <rPh sb="8" eb="11">
      <t>ヒツヨウセイ</t>
    </rPh>
    <rPh sb="12" eb="14">
      <t>ケンキュウ</t>
    </rPh>
    <rPh sb="14" eb="16">
      <t>カダイ</t>
    </rPh>
    <rPh sb="18" eb="21">
      <t>カンレンセイ</t>
    </rPh>
    <rPh sb="21" eb="22">
      <t>トウ</t>
    </rPh>
    <phoneticPr fontId="2"/>
  </si>
  <si>
    <t>円</t>
    <rPh sb="0" eb="1">
      <t>エン</t>
    </rPh>
    <phoneticPr fontId="2"/>
  </si>
  <si>
    <t>財務系　教授</t>
    <rPh sb="0" eb="2">
      <t>ザイム</t>
    </rPh>
    <rPh sb="2" eb="3">
      <t>ケイ</t>
    </rPh>
    <rPh sb="4" eb="6">
      <t>キョウジュ</t>
    </rPh>
    <phoneticPr fontId="2"/>
  </si>
  <si>
    <t>茨城県つくば市○○１－９９－９９</t>
    <rPh sb="0" eb="3">
      <t>イバラキケン</t>
    </rPh>
    <rPh sb="6" eb="7">
      <t>シ</t>
    </rPh>
    <phoneticPr fontId="2"/>
  </si>
  <si>
    <t>出張先においてデジタルカメラが故障し、用務遂行上現地にて購入する必要があった。
その際、請求書発行による後払いが対応不可であり、法人カードも交付申請中であったことから、大学からの支払手段がなく、やむを得ず私費による現金直接払いにて購入せざるを得なかったため。</t>
    <phoneticPr fontId="2"/>
  </si>
  <si>
    <t>４．支払方法</t>
    <rPh sb="2" eb="4">
      <t>シハライ</t>
    </rPh>
    <rPh sb="4" eb="6">
      <t>ホウホウ</t>
    </rPh>
    <phoneticPr fontId="2"/>
  </si>
  <si>
    <t>５．支払内容</t>
    <rPh sb="2" eb="4">
      <t>シハライ</t>
    </rPh>
    <rPh sb="4" eb="6">
      <t>ナイヨウ</t>
    </rPh>
    <phoneticPr fontId="2"/>
  </si>
  <si>
    <t>６．私金立替払理由</t>
    <rPh sb="2" eb="3">
      <t>シ</t>
    </rPh>
    <rPh sb="3" eb="4">
      <t>キン</t>
    </rPh>
    <rPh sb="4" eb="6">
      <t>タテカエ</t>
    </rPh>
    <rPh sb="6" eb="7">
      <t>バライ</t>
    </rPh>
    <rPh sb="7" eb="9">
      <t>リユウ</t>
    </rPh>
    <phoneticPr fontId="2"/>
  </si>
  <si>
    <t>○○博物館入館料　等</t>
    <rPh sb="2" eb="5">
      <t>ハクブツカン</t>
    </rPh>
    <rPh sb="5" eb="8">
      <t>ニュウカンリョウ</t>
    </rPh>
    <rPh sb="9" eb="10">
      <t>ナド</t>
    </rPh>
    <phoneticPr fontId="2"/>
  </si>
  <si>
    <t>コピー代　等</t>
    <rPh sb="3" eb="4">
      <t>ダイ</t>
    </rPh>
    <rPh sb="5" eb="6">
      <t>トウ</t>
    </rPh>
    <phoneticPr fontId="2"/>
  </si>
  <si>
    <t>私　金　立　替　払　請　求　書　・　兼　補　助　簿</t>
    <rPh sb="0" eb="1">
      <t>シ</t>
    </rPh>
    <rPh sb="2" eb="3">
      <t>キン</t>
    </rPh>
    <rPh sb="4" eb="5">
      <t>タチ</t>
    </rPh>
    <rPh sb="6" eb="7">
      <t>タイ</t>
    </rPh>
    <rPh sb="8" eb="9">
      <t>バライ</t>
    </rPh>
    <rPh sb="10" eb="11">
      <t>ショウ</t>
    </rPh>
    <rPh sb="12" eb="13">
      <t>モトム</t>
    </rPh>
    <rPh sb="14" eb="15">
      <t>ショ</t>
    </rPh>
    <rPh sb="18" eb="19">
      <t>ケン</t>
    </rPh>
    <rPh sb="20" eb="21">
      <t>ホ</t>
    </rPh>
    <rPh sb="22" eb="23">
      <t>スケ</t>
    </rPh>
    <rPh sb="24" eb="25">
      <t>ボ</t>
    </rPh>
    <phoneticPr fontId="2"/>
  </si>
  <si>
    <t>国立大学法人　筑波大学</t>
    <rPh sb="0" eb="6">
      <t>コクリツダイガクホウジン</t>
    </rPh>
    <rPh sb="7" eb="11">
      <t>ツクバダイガク</t>
    </rPh>
    <phoneticPr fontId="2"/>
  </si>
  <si>
    <r>
      <t>３．支払先</t>
    </r>
    <r>
      <rPr>
        <sz val="10"/>
        <color rgb="FFFF0000"/>
        <rFont val="ＭＳ Ｐゴシック"/>
        <family val="3"/>
        <charset val="128"/>
      </rPr>
      <t>※2</t>
    </r>
    <rPh sb="2" eb="4">
      <t>シハライ</t>
    </rPh>
    <rPh sb="4" eb="5">
      <t>サキ</t>
    </rPh>
    <phoneticPr fontId="2"/>
  </si>
  <si>
    <r>
      <t>※2．クレジットカード払いの場合は、</t>
    </r>
    <r>
      <rPr>
        <b/>
        <u/>
        <sz val="10"/>
        <color rgb="FFFF0000"/>
        <rFont val="ＭＳ Ｐゴシック"/>
        <family val="3"/>
        <charset val="128"/>
      </rPr>
      <t>実際の利用店舗名</t>
    </r>
    <r>
      <rPr>
        <sz val="10"/>
        <color rgb="FFFF0000"/>
        <rFont val="ＭＳ Ｐゴシック"/>
        <family val="3"/>
        <charset val="128"/>
      </rPr>
      <t>を記載してください。</t>
    </r>
    <rPh sb="11" eb="12">
      <t>バラ</t>
    </rPh>
    <rPh sb="14" eb="16">
      <t>バアイ</t>
    </rPh>
    <rPh sb="18" eb="20">
      <t>ジッサイ</t>
    </rPh>
    <rPh sb="21" eb="23">
      <t>リヨウ</t>
    </rPh>
    <rPh sb="23" eb="25">
      <t>テンポ</t>
    </rPh>
    <rPh sb="25" eb="26">
      <t>メイ</t>
    </rPh>
    <rPh sb="27" eb="29">
      <t>キサイ</t>
    </rPh>
    <phoneticPr fontId="2"/>
  </si>
  <si>
    <t>※1．クレジットカード払いの場合は、カードの利用日を記入してください。</t>
    <rPh sb="11" eb="12">
      <t>バラ</t>
    </rPh>
    <rPh sb="14" eb="16">
      <t>バアイ</t>
    </rPh>
    <rPh sb="22" eb="25">
      <t>リヨウビ</t>
    </rPh>
    <rPh sb="26" eb="28">
      <t>キニュウ</t>
    </rPh>
    <phoneticPr fontId="2"/>
  </si>
  <si>
    <t>財務学会</t>
    <rPh sb="0" eb="4">
      <t>ザイムガッカイ</t>
    </rPh>
    <phoneticPr fontId="2"/>
  </si>
  <si>
    <t>財務学会
ゆうちょ銀行</t>
    <rPh sb="0" eb="4">
      <t>ザイムガッカイ</t>
    </rPh>
    <rPh sb="9" eb="11">
      <t>ギンコウ</t>
    </rPh>
    <phoneticPr fontId="2"/>
  </si>
  <si>
    <t>○○博物館</t>
    <rPh sb="2" eb="5">
      <t>ハクブツカン</t>
    </rPh>
    <phoneticPr fontId="2"/>
  </si>
  <si>
    <t>振替手数料含む</t>
    <rPh sb="0" eb="2">
      <t>フリカエ</t>
    </rPh>
    <rPh sb="5" eb="6">
      <t>フク</t>
    </rPh>
    <phoneticPr fontId="2"/>
  </si>
  <si>
    <t>（株）ツクバ電気</t>
    <rPh sb="0" eb="3">
      <t>カブ</t>
    </rPh>
    <rPh sb="6" eb="8">
      <t>デンキ</t>
    </rPh>
    <phoneticPr fontId="2"/>
  </si>
  <si>
    <t>セブンイレブン</t>
    <phoneticPr fontId="2"/>
  </si>
  <si>
    <t>【必須入力】６．私金立替払理由 欄を記入してください。
納品検収(日付・サイン、納品確認印)が必要です。
備品及びパソコンなどの換金性の高い物品である場合、FAIR「経費精算申請書」の備考欄に使用者名及び使用場所を入力してください。
使用者名：当該物品を管理する本学教職員名を記入
使用場所：財産管理のために登録する場所(建物名・部屋番号)を記入</t>
    <rPh sb="1" eb="3">
      <t>ヒッス</t>
    </rPh>
    <rPh sb="3" eb="5">
      <t>ニュウリョク</t>
    </rPh>
    <rPh sb="8" eb="9">
      <t>シ</t>
    </rPh>
    <rPh sb="9" eb="10">
      <t>キン</t>
    </rPh>
    <rPh sb="10" eb="12">
      <t>タテカエ</t>
    </rPh>
    <rPh sb="12" eb="13">
      <t>バラ</t>
    </rPh>
    <rPh sb="13" eb="15">
      <t>リユウ</t>
    </rPh>
    <rPh sb="16" eb="17">
      <t>ラン</t>
    </rPh>
    <rPh sb="18" eb="20">
      <t>キニュウ</t>
    </rPh>
    <rPh sb="29" eb="31">
      <t>ノウヒン</t>
    </rPh>
    <rPh sb="31" eb="33">
      <t>ケンシュウ</t>
    </rPh>
    <rPh sb="34" eb="36">
      <t>ヒヅケ</t>
    </rPh>
    <rPh sb="41" eb="43">
      <t>ノウヒン</t>
    </rPh>
    <rPh sb="43" eb="46">
      <t>カクニンイン</t>
    </rPh>
    <rPh sb="48" eb="50">
      <t>ヒツヨウ</t>
    </rPh>
    <rPh sb="55" eb="57">
      <t>ビヒン</t>
    </rPh>
    <rPh sb="57" eb="58">
      <t>オヨ</t>
    </rPh>
    <rPh sb="66" eb="69">
      <t>カンキンセイ</t>
    </rPh>
    <rPh sb="70" eb="71">
      <t>タカ</t>
    </rPh>
    <rPh sb="72" eb="74">
      <t>ブッピン</t>
    </rPh>
    <rPh sb="77" eb="79">
      <t>バアイ</t>
    </rPh>
    <rPh sb="85" eb="87">
      <t>ケイヒ</t>
    </rPh>
    <rPh sb="87" eb="89">
      <t>セイサン</t>
    </rPh>
    <rPh sb="89" eb="92">
      <t>シンセイショ</t>
    </rPh>
    <rPh sb="94" eb="96">
      <t>ビコウ</t>
    </rPh>
    <rPh sb="96" eb="97">
      <t>ラン</t>
    </rPh>
    <rPh sb="98" eb="101">
      <t>シヨウシャ</t>
    </rPh>
    <rPh sb="101" eb="102">
      <t>メイ</t>
    </rPh>
    <rPh sb="102" eb="103">
      <t>オヨ</t>
    </rPh>
    <rPh sb="104" eb="106">
      <t>シヨウ</t>
    </rPh>
    <rPh sb="106" eb="108">
      <t>バショ</t>
    </rPh>
    <rPh sb="109" eb="111">
      <t>ニュウリョク</t>
    </rPh>
    <rPh sb="119" eb="122">
      <t>シヨウシャ</t>
    </rPh>
    <rPh sb="122" eb="123">
      <t>メイ</t>
    </rPh>
    <rPh sb="124" eb="126">
      <t>トウガイ</t>
    </rPh>
    <rPh sb="126" eb="128">
      <t>ブッピン</t>
    </rPh>
    <rPh sb="129" eb="131">
      <t>カンリ</t>
    </rPh>
    <rPh sb="133" eb="135">
      <t>ホンガク</t>
    </rPh>
    <rPh sb="135" eb="138">
      <t>キョウショクイン</t>
    </rPh>
    <rPh sb="138" eb="139">
      <t>メイ</t>
    </rPh>
    <rPh sb="140" eb="142">
      <t>キニュウ</t>
    </rPh>
    <rPh sb="143" eb="145">
      <t>シヨウ</t>
    </rPh>
    <rPh sb="145" eb="147">
      <t>バショ</t>
    </rPh>
    <rPh sb="148" eb="150">
      <t>ザイサン</t>
    </rPh>
    <rPh sb="150" eb="152">
      <t>カンリ</t>
    </rPh>
    <rPh sb="156" eb="158">
      <t>トウロク</t>
    </rPh>
    <rPh sb="160" eb="162">
      <t>バショ</t>
    </rPh>
    <rPh sb="163" eb="165">
      <t>タテモノ</t>
    </rPh>
    <rPh sb="165" eb="166">
      <t>メイ</t>
    </rPh>
    <rPh sb="167" eb="169">
      <t>ヘヤ</t>
    </rPh>
    <rPh sb="169" eb="171">
      <t>バンゴウ</t>
    </rPh>
    <rPh sb="173" eb="175">
      <t>キニュウ</t>
    </rPh>
    <phoneticPr fontId="2"/>
  </si>
  <si>
    <t>【必須入力】６．私金立替払理由 欄を記入してください。
請負などの役務に対する料金は、納品検収ルールを参照し、必要書類を添付のうえ、提出してください。
https://ksp.sec.tsukuba.ac.jp/wp/?page_id=83709</t>
    <rPh sb="1" eb="3">
      <t>ヒッス</t>
    </rPh>
    <rPh sb="3" eb="5">
      <t>ニュウリョク</t>
    </rPh>
    <rPh sb="8" eb="9">
      <t>シ</t>
    </rPh>
    <rPh sb="9" eb="10">
      <t>キン</t>
    </rPh>
    <rPh sb="10" eb="12">
      <t>タテカエ</t>
    </rPh>
    <rPh sb="12" eb="13">
      <t>バラ</t>
    </rPh>
    <rPh sb="13" eb="15">
      <t>リユウ</t>
    </rPh>
    <rPh sb="16" eb="17">
      <t>ラン</t>
    </rPh>
    <rPh sb="18" eb="20">
      <t>キニュウ</t>
    </rPh>
    <rPh sb="29" eb="31">
      <t>ウケオイ</t>
    </rPh>
    <rPh sb="34" eb="36">
      <t>エキム</t>
    </rPh>
    <rPh sb="37" eb="38">
      <t>タイ</t>
    </rPh>
    <rPh sb="40" eb="42">
      <t>リョウキン</t>
    </rPh>
    <rPh sb="44" eb="46">
      <t>ノウヒン</t>
    </rPh>
    <rPh sb="46" eb="48">
      <t>ケンシュウ</t>
    </rPh>
    <rPh sb="52" eb="54">
      <t>サンショウ</t>
    </rPh>
    <rPh sb="56" eb="58">
      <t>ヒツヨウ</t>
    </rPh>
    <rPh sb="58" eb="60">
      <t>ショルイ</t>
    </rPh>
    <rPh sb="61" eb="63">
      <t>テンプ</t>
    </rPh>
    <rPh sb="67" eb="69">
      <t>テイシュツ</t>
    </rPh>
    <phoneticPr fontId="2"/>
  </si>
  <si>
    <t>●予算執行者以外の方が申請する場合は、事前に予算管理者等の承認を得てください。</t>
    <phoneticPr fontId="2"/>
  </si>
  <si>
    <t>【必須入力】６．私金立替払理由 欄を記入してください。
納品検収(日付・サイン、納品確認印)が必要です。
備品及びパソコンなどの換金性の高い物品である場合、FAIR「経費精算申請書」の備考欄に使用者名及び使用場所を入力してください。
使用者名：当該物品を管理する本学教職員名を記入
使用場所：財産管理のために登録する場所(建物名・部屋番号)を記入</t>
    <rPh sb="1" eb="3">
      <t>ヒッス</t>
    </rPh>
    <rPh sb="3" eb="5">
      <t>ニュウリョク</t>
    </rPh>
    <rPh sb="16" eb="17">
      <t>ラン</t>
    </rPh>
    <rPh sb="18" eb="20">
      <t>キニュウ</t>
    </rPh>
    <rPh sb="29" eb="31">
      <t>ノウヒン</t>
    </rPh>
    <rPh sb="31" eb="33">
      <t>ケンシュウ</t>
    </rPh>
    <rPh sb="34" eb="36">
      <t>ヒヅケ</t>
    </rPh>
    <rPh sb="41" eb="43">
      <t>ノウヒン</t>
    </rPh>
    <rPh sb="43" eb="46">
      <t>カクニンイン</t>
    </rPh>
    <rPh sb="48" eb="50">
      <t>ヒツヨウ</t>
    </rPh>
    <rPh sb="55" eb="57">
      <t>ビヒン</t>
    </rPh>
    <rPh sb="57" eb="58">
      <t>オヨ</t>
    </rPh>
    <rPh sb="66" eb="69">
      <t>カンキンセイ</t>
    </rPh>
    <rPh sb="70" eb="71">
      <t>タカ</t>
    </rPh>
    <rPh sb="72" eb="74">
      <t>ブッピン</t>
    </rPh>
    <rPh sb="77" eb="79">
      <t>バアイ</t>
    </rPh>
    <rPh sb="85" eb="87">
      <t>ケイヒ</t>
    </rPh>
    <rPh sb="87" eb="89">
      <t>セイサン</t>
    </rPh>
    <rPh sb="89" eb="92">
      <t>シンセイショ</t>
    </rPh>
    <rPh sb="94" eb="96">
      <t>ビコウ</t>
    </rPh>
    <rPh sb="96" eb="97">
      <t>ラン</t>
    </rPh>
    <rPh sb="98" eb="101">
      <t>シヨウシャ</t>
    </rPh>
    <rPh sb="101" eb="102">
      <t>メイ</t>
    </rPh>
    <rPh sb="102" eb="103">
      <t>オヨ</t>
    </rPh>
    <rPh sb="104" eb="106">
      <t>シヨウ</t>
    </rPh>
    <rPh sb="106" eb="108">
      <t>バショ</t>
    </rPh>
    <rPh sb="109" eb="111">
      <t>ニュウリョク</t>
    </rPh>
    <rPh sb="119" eb="122">
      <t>シヨウシャ</t>
    </rPh>
    <rPh sb="122" eb="123">
      <t>メイ</t>
    </rPh>
    <rPh sb="124" eb="126">
      <t>トウガイ</t>
    </rPh>
    <rPh sb="126" eb="128">
      <t>ブッピン</t>
    </rPh>
    <rPh sb="129" eb="131">
      <t>カンリ</t>
    </rPh>
    <rPh sb="133" eb="135">
      <t>ホンガク</t>
    </rPh>
    <rPh sb="135" eb="138">
      <t>キョウショクイン</t>
    </rPh>
    <rPh sb="138" eb="139">
      <t>メイ</t>
    </rPh>
    <rPh sb="140" eb="142">
      <t>キニュウ</t>
    </rPh>
    <rPh sb="143" eb="145">
      <t>シヨウ</t>
    </rPh>
    <rPh sb="145" eb="147">
      <t>バショ</t>
    </rPh>
    <rPh sb="148" eb="150">
      <t>ザイサン</t>
    </rPh>
    <rPh sb="150" eb="152">
      <t>カンリ</t>
    </rPh>
    <rPh sb="156" eb="158">
      <t>トウロク</t>
    </rPh>
    <rPh sb="160" eb="162">
      <t>バショ</t>
    </rPh>
    <rPh sb="163" eb="165">
      <t>タテモノ</t>
    </rPh>
    <rPh sb="165" eb="166">
      <t>メイ</t>
    </rPh>
    <rPh sb="167" eb="169">
      <t>ヘヤ</t>
    </rPh>
    <rPh sb="169" eb="171">
      <t>バンゴウ</t>
    </rPh>
    <rPh sb="173" eb="175">
      <t>キニュウ</t>
    </rPh>
    <phoneticPr fontId="2"/>
  </si>
  <si>
    <t>【必須入力】６．私金立替払理由 欄を記入してください。
請負などの役務に対する料金は、納品検収ルールを参照し、必要書類を添付のうえ、提出してください。
https://ksp.sec.tsukuba.ac.jp/wp/?page_id=83709</t>
    <rPh sb="1" eb="3">
      <t>ヒッス</t>
    </rPh>
    <rPh sb="3" eb="5">
      <t>ニュウリョク</t>
    </rPh>
    <rPh sb="16" eb="17">
      <t>ラン</t>
    </rPh>
    <rPh sb="18" eb="20">
      <t>キニュウ</t>
    </rPh>
    <rPh sb="29" eb="31">
      <t>ウケオイ</t>
    </rPh>
    <rPh sb="34" eb="36">
      <t>エキム</t>
    </rPh>
    <rPh sb="37" eb="38">
      <t>タイ</t>
    </rPh>
    <rPh sb="40" eb="42">
      <t>リョウキン</t>
    </rPh>
    <rPh sb="44" eb="46">
      <t>ノウヒン</t>
    </rPh>
    <rPh sb="46" eb="48">
      <t>ケンシュウ</t>
    </rPh>
    <rPh sb="52" eb="54">
      <t>サンショウ</t>
    </rPh>
    <rPh sb="56" eb="58">
      <t>ヒツヨウ</t>
    </rPh>
    <rPh sb="58" eb="60">
      <t>ショルイ</t>
    </rPh>
    <rPh sb="61" eb="63">
      <t>テンプ</t>
    </rPh>
    <rPh sb="67" eb="69">
      <t>テイシュツ</t>
    </rPh>
    <phoneticPr fontId="2"/>
  </si>
  <si>
    <t>（注）　
出張時における入場料等です。
※通信機器の使用料（WiFi ルーター通信料等）、OSSMA 会費は旅費となりました。
内容、金額（内訳が分かる書類）を添付し、旅費関係書類と併せて請求してください。
※旅費申請とは別に請求する場合は、出張届の写しを添付してください。</t>
    <rPh sb="54" eb="56">
      <t>リョヒ</t>
    </rPh>
    <rPh sb="106" eb="108">
      <t>リョヒ</t>
    </rPh>
    <rPh sb="108" eb="110">
      <t>シンセイ</t>
    </rPh>
    <rPh sb="112" eb="113">
      <t>ベツ</t>
    </rPh>
    <phoneticPr fontId="2"/>
  </si>
  <si>
    <t>●全ての項目を入力後印刷し、経費精算申請書と併せてご提出ください。</t>
    <rPh sb="1" eb="2">
      <t>スベ</t>
    </rPh>
    <rPh sb="4" eb="6">
      <t>コウモク</t>
    </rPh>
    <rPh sb="7" eb="9">
      <t>ニュウリョク</t>
    </rPh>
    <rPh sb="9" eb="10">
      <t>ゴ</t>
    </rPh>
    <rPh sb="10" eb="12">
      <t>インサツ</t>
    </rPh>
    <rPh sb="14" eb="16">
      <t>ケイヒ</t>
    </rPh>
    <rPh sb="16" eb="18">
      <t>セイサン</t>
    </rPh>
    <rPh sb="18" eb="21">
      <t>シンセイショ</t>
    </rPh>
    <rPh sb="22" eb="23">
      <t>アワ</t>
    </rPh>
    <rPh sb="26" eb="2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</si>
</sst>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2" x14ac:knownFonts="1">
    <font>
      <sz val="11"/>
      <color theme="1"/>
      <name val="游ゴシック"/>
      <family val="2"/>
      <scheme val="minor"/>
    </font>
    <font>
      <sz val="11"/>
      <color theme="1"/>
      <name val="ＭＳ Ｐゴシック"/>
      <family val="3"/>
      <charset val="128"/>
    </font>
    <font>
      <sz val="6"/>
      <name val="游ゴシック"/>
      <family val="3"/>
      <charset val="128"/>
      <scheme val="minor"/>
    </font>
    <font>
      <sz val="10"/>
      <color theme="1"/>
      <name val="ＭＳ Ｐゴシック"/>
      <family val="3"/>
      <charset val="128"/>
    </font>
    <font>
      <sz val="11"/>
      <color theme="1"/>
      <name val="游ゴシック"/>
      <family val="2"/>
      <scheme val="minor"/>
    </font>
    <font>
      <sz val="8"/>
      <color theme="1"/>
      <name val="ＭＳ Ｐゴシック"/>
      <family val="3"/>
      <charset val="128"/>
    </font>
    <font>
      <sz val="16"/>
      <color theme="1"/>
      <name val="ＭＳ Ｐゴシック"/>
      <family val="3"/>
      <charset val="128"/>
    </font>
    <font>
      <sz val="14"/>
      <color theme="1"/>
      <name val="ＭＳ Ｐゴシック"/>
      <family val="3"/>
      <charset val="128"/>
    </font>
    <font>
      <sz val="10"/>
      <color rgb="FFFF0000"/>
      <name val="ＭＳ Ｐゴシック"/>
      <family val="3"/>
      <charset val="128"/>
    </font>
    <font>
      <sz val="10"/>
      <name val="ＭＳ Ｐゴシック"/>
      <family val="3"/>
      <charset val="128"/>
    </font>
    <font>
      <u/>
      <sz val="12"/>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4"/>
      <color theme="1"/>
      <name val="ＭＳ 明朝"/>
      <family val="1"/>
      <charset val="128"/>
    </font>
    <font>
      <u/>
      <sz val="10"/>
      <color theme="1"/>
      <name val="ＭＳ Ｐゴシック"/>
      <family val="3"/>
      <charset val="128"/>
    </font>
    <font>
      <sz val="9"/>
      <color rgb="FF000000"/>
      <name val="Meiryo UI"/>
      <family val="3"/>
      <charset val="128"/>
    </font>
    <font>
      <sz val="10"/>
      <color rgb="FF0070C0"/>
      <name val="ＭＳ Ｐゴシック"/>
      <family val="3"/>
      <charset val="128"/>
    </font>
    <font>
      <sz val="16"/>
      <color rgb="FF0070C0"/>
      <name val="ＭＳ Ｐゴシック"/>
      <family val="3"/>
      <charset val="128"/>
    </font>
    <font>
      <sz val="14"/>
      <color rgb="FF0070C0"/>
      <name val="ＭＳ Ｐゴシック"/>
      <family val="3"/>
      <charset val="128"/>
    </font>
    <font>
      <u/>
      <sz val="10"/>
      <color rgb="FF0070C0"/>
      <name val="ＭＳ Ｐゴシック"/>
      <family val="3"/>
      <charset val="128"/>
    </font>
    <font>
      <b/>
      <u/>
      <sz val="10"/>
      <color rgb="FFFF0000"/>
      <name val="ＭＳ Ｐゴシック"/>
      <family val="3"/>
      <charset val="128"/>
    </font>
  </fonts>
  <fills count="3">
    <fill>
      <patternFill patternType="none"/>
    </fill>
    <fill>
      <patternFill patternType="gray125"/>
    </fill>
    <fill>
      <patternFill patternType="solid">
        <fgColor rgb="FFCC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2">
    <xf numFmtId="0" fontId="0" fillId="0" borderId="0"/>
    <xf numFmtId="38" fontId="4" fillId="0" borderId="0" applyFont="0" applyFill="0" applyBorder="0" applyAlignment="0" applyProtection="0">
      <alignment vertical="center"/>
    </xf>
  </cellStyleXfs>
  <cellXfs count="205">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left" vertical="top"/>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vertical="center" wrapText="1"/>
    </xf>
    <xf numFmtId="0" fontId="11" fillId="0" borderId="0" xfId="0" applyFont="1"/>
    <xf numFmtId="0" fontId="11" fillId="0" borderId="0" xfId="0" applyFont="1" applyAlignment="1">
      <alignment horizontal="center"/>
    </xf>
    <xf numFmtId="0" fontId="11" fillId="0" borderId="0" xfId="0" applyFont="1" applyAlignment="1">
      <alignment horizontal="right"/>
    </xf>
    <xf numFmtId="0" fontId="13" fillId="0" borderId="0" xfId="0" applyFont="1"/>
    <xf numFmtId="0" fontId="12" fillId="0" borderId="0" xfId="0" applyFont="1" applyAlignment="1">
      <alignment horizontal="right"/>
    </xf>
    <xf numFmtId="0" fontId="11" fillId="0" borderId="0" xfId="0" applyFont="1" applyAlignment="1">
      <alignment horizontal="left"/>
    </xf>
    <xf numFmtId="0" fontId="1" fillId="0" borderId="0" xfId="0" applyFont="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38" fontId="11" fillId="0" borderId="20" xfId="1" applyFont="1" applyBorder="1" applyAlignment="1"/>
    <xf numFmtId="0" fontId="11" fillId="0" borderId="0" xfId="0" applyFont="1" applyAlignment="1">
      <alignment horizontal="left" vertical="top"/>
    </xf>
    <xf numFmtId="0" fontId="11" fillId="0" borderId="0" xfId="0" applyFont="1" applyAlignment="1">
      <alignment horizontal="left" vertical="top" wrapText="1"/>
    </xf>
    <xf numFmtId="0" fontId="11" fillId="0" borderId="16" xfId="0" applyFont="1" applyBorder="1"/>
    <xf numFmtId="0" fontId="17"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3" fillId="0" borderId="0" xfId="0" applyFont="1" applyAlignment="1">
      <alignment horizontal="lef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0" xfId="0" applyFont="1" applyFill="1" applyAlignment="1">
      <alignment horizontal="center" vertical="center"/>
    </xf>
    <xf numFmtId="0" fontId="3" fillId="2" borderId="1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176" fontId="3" fillId="0" borderId="3" xfId="0" applyNumberFormat="1" applyFont="1" applyBorder="1" applyAlignment="1">
      <alignment horizontal="center" vertical="center"/>
    </xf>
    <xf numFmtId="176" fontId="3" fillId="0" borderId="20"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7" fillId="0" borderId="12" xfId="0" applyNumberFormat="1" applyFont="1" applyBorder="1" applyAlignment="1" applyProtection="1">
      <alignment horizontal="center" vertical="center"/>
      <protection locked="0"/>
    </xf>
    <xf numFmtId="176" fontId="7" fillId="0" borderId="13" xfId="0" applyNumberFormat="1" applyFont="1" applyBorder="1" applyAlignment="1" applyProtection="1">
      <alignment horizontal="center" vertical="center"/>
      <protection locked="0"/>
    </xf>
    <xf numFmtId="176" fontId="7" fillId="0" borderId="14" xfId="0" applyNumberFormat="1" applyFont="1" applyBorder="1" applyAlignment="1" applyProtection="1">
      <alignment horizontal="center" vertical="center"/>
      <protection locked="0"/>
    </xf>
    <xf numFmtId="176" fontId="7" fillId="0" borderId="15" xfId="0" applyNumberFormat="1" applyFont="1" applyBorder="1" applyAlignment="1" applyProtection="1">
      <alignment horizontal="center" vertical="center"/>
      <protection locked="0"/>
    </xf>
    <xf numFmtId="176" fontId="7" fillId="0" borderId="16" xfId="0" applyNumberFormat="1" applyFont="1" applyBorder="1" applyAlignment="1" applyProtection="1">
      <alignment horizontal="center" vertical="center"/>
      <protection locked="0"/>
    </xf>
    <xf numFmtId="176" fontId="7" fillId="0" borderId="17" xfId="0" applyNumberFormat="1" applyFont="1" applyBorder="1" applyAlignment="1" applyProtection="1">
      <alignment horizontal="center" vertical="center"/>
      <protection locked="0"/>
    </xf>
    <xf numFmtId="0" fontId="8" fillId="0" borderId="0" xfId="0" applyFont="1" applyAlignment="1">
      <alignment horizontal="left" vertical="center" wrapText="1"/>
    </xf>
    <xf numFmtId="0" fontId="8" fillId="0" borderId="16" xfId="0" applyFont="1" applyBorder="1" applyAlignment="1">
      <alignment horizontal="left" vertical="center" wrapText="1"/>
    </xf>
    <xf numFmtId="0" fontId="1" fillId="0" borderId="0" xfId="0" applyFont="1" applyAlignment="1">
      <alignment horizontal="center" vertical="center"/>
    </xf>
    <xf numFmtId="0" fontId="3" fillId="0" borderId="22" xfId="0" applyFont="1" applyBorder="1" applyAlignment="1">
      <alignment horizontal="center" vertical="center"/>
    </xf>
    <xf numFmtId="38" fontId="6" fillId="0" borderId="12" xfId="1" applyFont="1" applyBorder="1" applyAlignment="1" applyProtection="1">
      <alignment horizontal="center" vertical="center"/>
      <protection locked="0"/>
    </xf>
    <xf numFmtId="38" fontId="6" fillId="0" borderId="13" xfId="1" applyFont="1" applyBorder="1" applyAlignment="1" applyProtection="1">
      <alignment horizontal="center" vertical="center"/>
      <protection locked="0"/>
    </xf>
    <xf numFmtId="38" fontId="6" fillId="0" borderId="15" xfId="1" applyFont="1" applyBorder="1" applyAlignment="1" applyProtection="1">
      <alignment horizontal="center" vertical="center"/>
      <protection locked="0"/>
    </xf>
    <xf numFmtId="38" fontId="6" fillId="0" borderId="16" xfId="1" applyFont="1" applyBorder="1" applyAlignment="1" applyProtection="1">
      <alignment horizontal="center" vertical="center"/>
      <protection locked="0"/>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3" fillId="2" borderId="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15" fillId="0" borderId="1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3" fillId="0" borderId="27" xfId="0" applyFont="1" applyBorder="1" applyAlignment="1">
      <alignment horizontal="center" vertical="center"/>
    </xf>
    <xf numFmtId="0" fontId="3" fillId="0" borderId="1" xfId="0" applyFont="1" applyBorder="1" applyAlignment="1" applyProtection="1">
      <alignment horizontal="left" vertical="center" wrapText="1" shrinkToFit="1"/>
      <protection locked="0"/>
    </xf>
    <xf numFmtId="0" fontId="3" fillId="0" borderId="25"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3" fillId="0" borderId="28" xfId="0" applyFont="1" applyBorder="1" applyAlignment="1" applyProtection="1">
      <alignment horizontal="left" vertical="center" wrapText="1" shrinkToFit="1"/>
      <protection locked="0"/>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0" borderId="22"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shrinkToFit="1"/>
      <protection locked="0"/>
    </xf>
    <xf numFmtId="0" fontId="3" fillId="0" borderId="20" xfId="0" applyFont="1" applyBorder="1" applyAlignment="1" applyProtection="1">
      <alignment horizontal="left" vertical="center" shrinkToFit="1"/>
      <protection locked="0"/>
    </xf>
    <xf numFmtId="0" fontId="3" fillId="0" borderId="29" xfId="0" applyFont="1" applyBorder="1" applyAlignment="1" applyProtection="1">
      <alignment horizontal="left" vertical="center" shrinkToFit="1"/>
      <protection locked="0"/>
    </xf>
    <xf numFmtId="0" fontId="17" fillId="0" borderId="22" xfId="0" applyFont="1" applyBorder="1" applyAlignment="1">
      <alignment horizontal="left" vertical="center" shrinkToFit="1"/>
    </xf>
    <xf numFmtId="0" fontId="17" fillId="0" borderId="23" xfId="0" applyFont="1" applyBorder="1" applyAlignment="1">
      <alignment horizontal="left" vertical="center" shrinkToFit="1"/>
    </xf>
    <xf numFmtId="0" fontId="17" fillId="0" borderId="1" xfId="0" applyFont="1" applyBorder="1" applyAlignment="1">
      <alignment horizontal="left" vertical="center" wrapText="1" shrinkToFit="1"/>
    </xf>
    <xf numFmtId="0" fontId="17" fillId="0" borderId="25" xfId="0" applyFont="1" applyBorder="1" applyAlignment="1">
      <alignment horizontal="left" vertical="center" wrapText="1" shrinkToFit="1"/>
    </xf>
    <xf numFmtId="0" fontId="17" fillId="0" borderId="27" xfId="0" applyFont="1" applyBorder="1" applyAlignment="1">
      <alignment horizontal="left" vertical="center" wrapText="1" shrinkToFit="1"/>
    </xf>
    <xf numFmtId="0" fontId="17" fillId="0" borderId="28" xfId="0" applyFont="1" applyBorder="1" applyAlignment="1">
      <alignment horizontal="left" vertical="center" wrapText="1" shrinkToFit="1"/>
    </xf>
    <xf numFmtId="0" fontId="17" fillId="0" borderId="3" xfId="0" applyFont="1" applyBorder="1" applyAlignment="1">
      <alignment horizontal="left" vertical="center" shrinkToFit="1"/>
    </xf>
    <xf numFmtId="0" fontId="17" fillId="0" borderId="20" xfId="0" applyFont="1" applyBorder="1" applyAlignment="1">
      <alignment horizontal="left" vertical="center" shrinkToFit="1"/>
    </xf>
    <xf numFmtId="0" fontId="17" fillId="0" borderId="29" xfId="0" applyFont="1" applyBorder="1" applyAlignment="1">
      <alignment horizontal="left" vertical="center" shrinkToFit="1"/>
    </xf>
    <xf numFmtId="176" fontId="19" fillId="0" borderId="12" xfId="0" applyNumberFormat="1" applyFont="1" applyBorder="1" applyAlignment="1">
      <alignment horizontal="center" vertical="center"/>
    </xf>
    <xf numFmtId="176" fontId="19" fillId="0" borderId="13" xfId="0" applyNumberFormat="1" applyFont="1" applyBorder="1" applyAlignment="1">
      <alignment horizontal="center" vertical="center"/>
    </xf>
    <xf numFmtId="176" fontId="19" fillId="0" borderId="14" xfId="0" applyNumberFormat="1" applyFont="1" applyBorder="1" applyAlignment="1">
      <alignment horizontal="center" vertical="center"/>
    </xf>
    <xf numFmtId="176" fontId="19" fillId="0" borderId="15" xfId="0" applyNumberFormat="1" applyFont="1" applyBorder="1" applyAlignment="1">
      <alignment horizontal="center" vertical="center"/>
    </xf>
    <xf numFmtId="176" fontId="19" fillId="0" borderId="16" xfId="0" applyNumberFormat="1" applyFont="1" applyBorder="1" applyAlignment="1">
      <alignment horizontal="center" vertical="center"/>
    </xf>
    <xf numFmtId="176" fontId="19" fillId="0" borderId="17" xfId="0" applyNumberFormat="1" applyFont="1" applyBorder="1" applyAlignment="1">
      <alignment horizontal="center" vertical="center"/>
    </xf>
    <xf numFmtId="38" fontId="18" fillId="0" borderId="12" xfId="1" applyFont="1" applyBorder="1" applyAlignment="1" applyProtection="1">
      <alignment horizontal="center" vertical="center"/>
      <protection locked="0"/>
    </xf>
    <xf numFmtId="38" fontId="18" fillId="0" borderId="13" xfId="1" applyFont="1" applyBorder="1" applyAlignment="1" applyProtection="1">
      <alignment horizontal="center" vertical="center"/>
      <protection locked="0"/>
    </xf>
    <xf numFmtId="38" fontId="18" fillId="0" borderId="15" xfId="1" applyFont="1" applyBorder="1" applyAlignment="1" applyProtection="1">
      <alignment horizontal="center" vertical="center"/>
      <protection locked="0"/>
    </xf>
    <xf numFmtId="38" fontId="18" fillId="0" borderId="16" xfId="1" applyFont="1" applyBorder="1" applyAlignment="1" applyProtection="1">
      <alignment horizontal="center" vertical="center"/>
      <protection locked="0"/>
    </xf>
    <xf numFmtId="0" fontId="17" fillId="0" borderId="12" xfId="0" applyFont="1" applyBorder="1" applyAlignment="1">
      <alignment horizontal="center" vertical="center" wrapText="1"/>
    </xf>
    <xf numFmtId="0" fontId="17" fillId="0" borderId="13" xfId="0" applyFont="1" applyBorder="1" applyAlignment="1">
      <alignment horizontal="center" vertical="center"/>
    </xf>
    <xf numFmtId="0" fontId="17" fillId="0" borderId="18" xfId="0" applyFont="1" applyBorder="1" applyAlignment="1">
      <alignment horizontal="center" vertical="center"/>
    </xf>
    <xf numFmtId="0" fontId="17" fillId="0" borderId="0" xfId="0" applyFont="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18" xfId="0" applyFont="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7" fillId="0" borderId="1" xfId="0" applyFont="1" applyBorder="1" applyAlignment="1">
      <alignment horizontal="center" vertical="center"/>
    </xf>
    <xf numFmtId="0" fontId="17" fillId="0" borderId="1" xfId="0" applyFont="1" applyBorder="1" applyAlignment="1">
      <alignment horizontal="left" vertical="center"/>
    </xf>
    <xf numFmtId="0" fontId="17" fillId="0" borderId="12" xfId="0" applyFont="1" applyBorder="1" applyAlignment="1">
      <alignment horizontal="left" vertical="top" wrapText="1"/>
    </xf>
    <xf numFmtId="0" fontId="17" fillId="0" borderId="13" xfId="0" applyFont="1" applyBorder="1" applyAlignment="1">
      <alignment horizontal="left" vertical="top" wrapText="1"/>
    </xf>
    <xf numFmtId="0" fontId="17" fillId="0" borderId="14" xfId="0" applyFont="1" applyBorder="1" applyAlignment="1">
      <alignment horizontal="left" vertical="top" wrapText="1"/>
    </xf>
    <xf numFmtId="0" fontId="17" fillId="0" borderId="18" xfId="0" applyFont="1" applyBorder="1" applyAlignment="1">
      <alignment horizontal="left" vertical="top" wrapText="1"/>
    </xf>
    <xf numFmtId="0" fontId="17" fillId="0" borderId="0" xfId="0" applyFont="1" applyAlignment="1">
      <alignment horizontal="left" vertical="top" wrapText="1"/>
    </xf>
    <xf numFmtId="0" fontId="17" fillId="0" borderId="19" xfId="0" applyFont="1" applyBorder="1" applyAlignment="1">
      <alignment horizontal="left" vertical="top" wrapText="1"/>
    </xf>
    <xf numFmtId="0" fontId="17"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176" fontId="9" fillId="0" borderId="3" xfId="0" applyNumberFormat="1" applyFont="1" applyBorder="1" applyAlignment="1">
      <alignment horizontal="center" vertical="center"/>
    </xf>
    <xf numFmtId="176" fontId="9" fillId="0" borderId="20" xfId="0" applyNumberFormat="1" applyFont="1" applyBorder="1" applyAlignment="1">
      <alignment horizontal="center" vertical="center"/>
    </xf>
    <xf numFmtId="176" fontId="9" fillId="0" borderId="2" xfId="0" applyNumberFormat="1" applyFont="1" applyBorder="1" applyAlignment="1">
      <alignment horizontal="center" vertical="center"/>
    </xf>
    <xf numFmtId="38" fontId="18" fillId="0" borderId="12" xfId="1" applyFont="1" applyBorder="1" applyAlignment="1" applyProtection="1">
      <alignment horizontal="center" vertical="center"/>
    </xf>
    <xf numFmtId="38" fontId="18" fillId="0" borderId="13" xfId="1" applyFont="1" applyBorder="1" applyAlignment="1" applyProtection="1">
      <alignment horizontal="center" vertical="center"/>
    </xf>
    <xf numFmtId="38" fontId="18" fillId="0" borderId="15" xfId="1" applyFont="1" applyBorder="1" applyAlignment="1" applyProtection="1">
      <alignment horizontal="center" vertical="center"/>
    </xf>
    <xf numFmtId="38" fontId="18" fillId="0" borderId="16" xfId="1" applyFont="1" applyBorder="1" applyAlignment="1" applyProtection="1">
      <alignment horizontal="center" vertical="center"/>
    </xf>
    <xf numFmtId="0" fontId="20" fillId="0" borderId="18" xfId="0" applyFont="1" applyBorder="1" applyAlignment="1">
      <alignment horizontal="left" vertical="center"/>
    </xf>
    <xf numFmtId="0" fontId="20" fillId="0" borderId="0" xfId="0" applyFont="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3" fillId="0" borderId="1" xfId="0" applyFont="1" applyBorder="1" applyAlignment="1">
      <alignment horizontal="left"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11" fillId="0" borderId="3" xfId="0" applyFont="1" applyBorder="1" applyAlignment="1">
      <alignment horizontal="left" vertical="top" wrapText="1"/>
    </xf>
    <xf numFmtId="0" fontId="11" fillId="0" borderId="20" xfId="0" applyFont="1" applyBorder="1" applyAlignment="1">
      <alignment horizontal="left" vertical="top" wrapText="1"/>
    </xf>
    <xf numFmtId="0" fontId="11" fillId="0" borderId="2" xfId="0" applyFont="1" applyBorder="1" applyAlignment="1">
      <alignment horizontal="left" vertical="top" wrapText="1"/>
    </xf>
    <xf numFmtId="0" fontId="11" fillId="0" borderId="16" xfId="0" applyFont="1" applyBorder="1"/>
    <xf numFmtId="0" fontId="14" fillId="0" borderId="0" xfId="0" applyFont="1" applyAlignment="1">
      <alignment horizontal="center"/>
    </xf>
    <xf numFmtId="0" fontId="11" fillId="0" borderId="0" xfId="0" applyFont="1" applyAlignment="1">
      <alignment wrapText="1"/>
    </xf>
    <xf numFmtId="0" fontId="11" fillId="0" borderId="16" xfId="0" applyFont="1" applyBorder="1" applyAlignment="1">
      <alignment horizontal="center"/>
    </xf>
    <xf numFmtId="38" fontId="11" fillId="0" borderId="20" xfId="1" applyFont="1" applyBorder="1" applyAlignment="1">
      <alignment horizontal="right"/>
    </xf>
  </cellXfs>
  <cellStyles count="2">
    <cellStyle name="桁区切り" xfId="1" builtinId="6"/>
    <cellStyle name="標準" xfId="0" builtinId="0"/>
  </cellStyles>
  <dxfs count="18">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colors>
    <mruColors>
      <color rgb="FF0070C0"/>
      <color rgb="FFFF00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17</xdr:col>
          <xdr:colOff>114300</xdr:colOff>
          <xdr:row>36</xdr:row>
          <xdr:rowOff>114300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35</xdr:row>
          <xdr:rowOff>28575</xdr:rowOff>
        </xdr:from>
        <xdr:to>
          <xdr:col>12</xdr:col>
          <xdr:colOff>28575</xdr:colOff>
          <xdr:row>36</xdr:row>
          <xdr:rowOff>114300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17</xdr:col>
          <xdr:colOff>114300</xdr:colOff>
          <xdr:row>36</xdr:row>
          <xdr:rowOff>114300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35</xdr:row>
          <xdr:rowOff>28575</xdr:rowOff>
        </xdr:from>
        <xdr:to>
          <xdr:col>12</xdr:col>
          <xdr:colOff>28575</xdr:colOff>
          <xdr:row>36</xdr:row>
          <xdr:rowOff>114300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17</xdr:col>
          <xdr:colOff>114300</xdr:colOff>
          <xdr:row>36</xdr:row>
          <xdr:rowOff>114300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35</xdr:row>
          <xdr:rowOff>28575</xdr:rowOff>
        </xdr:from>
        <xdr:to>
          <xdr:col>12</xdr:col>
          <xdr:colOff>28575</xdr:colOff>
          <xdr:row>36</xdr:row>
          <xdr:rowOff>114300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会員</a:t>
              </a:r>
            </a:p>
          </xdr:txBody>
        </xdr:sp>
        <xdr:clientData/>
      </xdr:twoCellAnchor>
    </mc:Choice>
    <mc:Fallback/>
  </mc:AlternateContent>
  <xdr:twoCellAnchor>
    <xdr:from>
      <xdr:col>8</xdr:col>
      <xdr:colOff>28575</xdr:colOff>
      <xdr:row>34</xdr:row>
      <xdr:rowOff>85725</xdr:rowOff>
    </xdr:from>
    <xdr:to>
      <xdr:col>16</xdr:col>
      <xdr:colOff>114300</xdr:colOff>
      <xdr:row>37</xdr:row>
      <xdr:rowOff>47625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628775" y="4972050"/>
          <a:ext cx="1685925" cy="419100"/>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17</xdr:col>
          <xdr:colOff>114300</xdr:colOff>
          <xdr:row>36</xdr:row>
          <xdr:rowOff>114300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35</xdr:row>
          <xdr:rowOff>28575</xdr:rowOff>
        </xdr:from>
        <xdr:to>
          <xdr:col>12</xdr:col>
          <xdr:colOff>28575</xdr:colOff>
          <xdr:row>36</xdr:row>
          <xdr:rowOff>114300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会員</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17</xdr:col>
          <xdr:colOff>114300</xdr:colOff>
          <xdr:row>36</xdr:row>
          <xdr:rowOff>114300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35</xdr:row>
          <xdr:rowOff>28575</xdr:rowOff>
        </xdr:from>
        <xdr:to>
          <xdr:col>12</xdr:col>
          <xdr:colOff>28575</xdr:colOff>
          <xdr:row>36</xdr:row>
          <xdr:rowOff>114300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会員</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17</xdr:col>
          <xdr:colOff>114300</xdr:colOff>
          <xdr:row>36</xdr:row>
          <xdr:rowOff>114300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35</xdr:row>
          <xdr:rowOff>28575</xdr:rowOff>
        </xdr:from>
        <xdr:to>
          <xdr:col>12</xdr:col>
          <xdr:colOff>28575</xdr:colOff>
          <xdr:row>36</xdr:row>
          <xdr:rowOff>114300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49"/>
  <sheetViews>
    <sheetView showGridLines="0" showRowColHeaders="0" tabSelected="1" zoomScaleNormal="100" zoomScaleSheetLayoutView="100" workbookViewId="0"/>
  </sheetViews>
  <sheetFormatPr defaultColWidth="0" defaultRowHeight="18.75" zeroHeight="1" x14ac:dyDescent="0.4"/>
  <cols>
    <col min="1" max="38" width="2.625" style="1" customWidth="1"/>
    <col min="39" max="39" width="6.25" style="1" customWidth="1"/>
    <col min="40" max="44" width="2.625" style="1" customWidth="1"/>
    <col min="45" max="45" width="5.5" style="1" customWidth="1"/>
    <col min="46" max="46" width="2.625" style="1" customWidth="1"/>
    <col min="47" max="47" width="0.875" style="1" customWidth="1"/>
    <col min="48" max="48" width="2.375" style="1" hidden="1"/>
    <col min="49" max="49" width="16.875" style="1" hidden="1"/>
    <col min="50" max="51" width="2.625" style="1" hidden="1"/>
    <col min="52" max="52" width="11.375" style="1" hidden="1"/>
    <col min="53" max="56" width="16.875" style="1" hidden="1"/>
    <col min="57" max="57" width="14.125" style="1" hidden="1"/>
    <col min="58" max="58" width="2.125" style="1" hidden="1"/>
    <col min="59" max="60" width="2.625" hidden="1"/>
    <col min="61" max="16382" width="2.625" style="1" hidden="1"/>
    <col min="16383" max="16383" width="1.375" style="1" hidden="1"/>
    <col min="16384" max="16384" width="8.5" style="1" hidden="1"/>
  </cols>
  <sheetData>
    <row r="1" spans="1:60" ht="12" x14ac:dyDescent="0.4">
      <c r="AG1" s="99" t="s">
        <v>0</v>
      </c>
      <c r="AH1" s="100"/>
      <c r="AI1" s="101"/>
      <c r="AJ1" s="76">
        <f ca="1">TODAY()</f>
        <v>45771</v>
      </c>
      <c r="AK1" s="77"/>
      <c r="AL1" s="77"/>
      <c r="AM1" s="77"/>
      <c r="AN1" s="77"/>
      <c r="AO1" s="77"/>
      <c r="AP1" s="77"/>
      <c r="AQ1" s="77"/>
      <c r="AR1" s="77"/>
      <c r="AS1" s="77"/>
      <c r="AT1" s="78"/>
      <c r="BG1" s="1"/>
      <c r="BH1" s="1"/>
    </row>
    <row r="2" spans="1:60" ht="13.5" x14ac:dyDescent="0.4">
      <c r="A2" s="87" t="s">
        <v>71</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13"/>
      <c r="BG2" s="1"/>
      <c r="BH2" s="1"/>
    </row>
    <row r="3" spans="1:60" ht="13.5" x14ac:dyDescent="0.4">
      <c r="A3" s="13"/>
      <c r="B3" s="29" t="s">
        <v>72</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BG3" s="1"/>
      <c r="BH3" s="1"/>
    </row>
    <row r="4" spans="1:60" ht="12.75" thickBot="1" x14ac:dyDescent="0.45">
      <c r="B4" s="1" t="s">
        <v>4</v>
      </c>
      <c r="BG4" s="1"/>
      <c r="BH4" s="1"/>
    </row>
    <row r="5" spans="1:60" ht="14.1" customHeight="1" x14ac:dyDescent="0.4">
      <c r="Z5" s="112" t="s">
        <v>16</v>
      </c>
      <c r="AA5" s="113"/>
      <c r="AB5" s="113"/>
      <c r="AC5" s="113"/>
      <c r="AD5" s="113"/>
      <c r="AE5" s="88" t="s">
        <v>1</v>
      </c>
      <c r="AF5" s="88"/>
      <c r="AG5" s="88"/>
      <c r="AH5" s="88"/>
      <c r="AI5" s="118"/>
      <c r="AJ5" s="118"/>
      <c r="AK5" s="118"/>
      <c r="AL5" s="118"/>
      <c r="AM5" s="118"/>
      <c r="AN5" s="118"/>
      <c r="AO5" s="118"/>
      <c r="AP5" s="118"/>
      <c r="AQ5" s="118"/>
      <c r="AR5" s="118"/>
      <c r="AS5" s="118"/>
      <c r="AT5" s="119"/>
      <c r="AU5" s="2"/>
      <c r="AV5" s="1">
        <f>MATCH(AO18,AW5:AW10,0)</f>
        <v>1</v>
      </c>
      <c r="AW5" s="1" t="s">
        <v>25</v>
      </c>
      <c r="BG5" s="1"/>
      <c r="BH5" s="1"/>
    </row>
    <row r="6" spans="1:60" ht="14.1" customHeight="1" x14ac:dyDescent="0.4">
      <c r="Z6" s="114"/>
      <c r="AA6" s="115"/>
      <c r="AB6" s="115"/>
      <c r="AC6" s="115"/>
      <c r="AD6" s="115"/>
      <c r="AE6" s="50" t="s">
        <v>2</v>
      </c>
      <c r="AF6" s="50"/>
      <c r="AG6" s="50"/>
      <c r="AH6" s="50"/>
      <c r="AI6" s="127"/>
      <c r="AJ6" s="128"/>
      <c r="AK6" s="128"/>
      <c r="AL6" s="128"/>
      <c r="AM6" s="128"/>
      <c r="AN6" s="128"/>
      <c r="AO6" s="128"/>
      <c r="AP6" s="128"/>
      <c r="AQ6" s="128"/>
      <c r="AR6" s="128"/>
      <c r="AS6" s="128"/>
      <c r="AT6" s="129"/>
      <c r="AW6" s="1" t="s">
        <v>18</v>
      </c>
      <c r="BG6" s="1"/>
      <c r="BH6" s="1"/>
    </row>
    <row r="7" spans="1:60" ht="14.1" customHeight="1" x14ac:dyDescent="0.4">
      <c r="B7" s="1" t="s">
        <v>5</v>
      </c>
      <c r="Z7" s="114"/>
      <c r="AA7" s="115"/>
      <c r="AB7" s="115"/>
      <c r="AC7" s="115"/>
      <c r="AD7" s="115"/>
      <c r="AE7" s="50" t="s">
        <v>3</v>
      </c>
      <c r="AF7" s="50"/>
      <c r="AG7" s="50"/>
      <c r="AH7" s="50"/>
      <c r="AI7" s="108"/>
      <c r="AJ7" s="108"/>
      <c r="AK7" s="108"/>
      <c r="AL7" s="108"/>
      <c r="AM7" s="108"/>
      <c r="AN7" s="108"/>
      <c r="AO7" s="108"/>
      <c r="AP7" s="108"/>
      <c r="AQ7" s="108"/>
      <c r="AR7" s="108"/>
      <c r="AS7" s="108"/>
      <c r="AT7" s="109"/>
      <c r="AU7" s="2"/>
      <c r="AW7" s="1" t="s">
        <v>43</v>
      </c>
      <c r="BG7" s="1"/>
      <c r="BH7" s="1"/>
    </row>
    <row r="8" spans="1:60" ht="14.1" customHeight="1" thickBot="1" x14ac:dyDescent="0.45">
      <c r="B8" s="1" t="s">
        <v>6</v>
      </c>
      <c r="Z8" s="116"/>
      <c r="AA8" s="117"/>
      <c r="AB8" s="117"/>
      <c r="AC8" s="117"/>
      <c r="AD8" s="117"/>
      <c r="AE8" s="107"/>
      <c r="AF8" s="107"/>
      <c r="AG8" s="107"/>
      <c r="AH8" s="107"/>
      <c r="AI8" s="110"/>
      <c r="AJ8" s="110"/>
      <c r="AK8" s="110"/>
      <c r="AL8" s="110"/>
      <c r="AM8" s="110"/>
      <c r="AN8" s="110"/>
      <c r="AO8" s="110"/>
      <c r="AP8" s="110"/>
      <c r="AQ8" s="110"/>
      <c r="AR8" s="110"/>
      <c r="AS8" s="110"/>
      <c r="AT8" s="111"/>
      <c r="AU8" s="2"/>
      <c r="AW8" s="1" t="s">
        <v>17</v>
      </c>
      <c r="BG8" s="1"/>
      <c r="BH8" s="1"/>
    </row>
    <row r="9" spans="1:60" ht="14.1" customHeight="1" x14ac:dyDescent="0.4">
      <c r="AU9" s="2"/>
      <c r="AW9" s="6" t="s">
        <v>36</v>
      </c>
      <c r="BG9" s="1"/>
      <c r="BH9" s="1"/>
    </row>
    <row r="10" spans="1:60" ht="14.1" customHeight="1" x14ac:dyDescent="0.4">
      <c r="AW10" s="1" t="s">
        <v>24</v>
      </c>
      <c r="BG10" s="1"/>
      <c r="BH10" s="1"/>
    </row>
    <row r="11" spans="1:60" ht="12" x14ac:dyDescent="0.4">
      <c r="BG11" s="1"/>
      <c r="BH11" s="1"/>
    </row>
    <row r="12" spans="1:60" ht="12" x14ac:dyDescent="0.4">
      <c r="A12" s="121" t="s">
        <v>7</v>
      </c>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BG12" s="1"/>
      <c r="BH12" s="1"/>
    </row>
    <row r="13" spans="1:60" ht="12.75" thickBot="1" x14ac:dyDescent="0.4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BG13" s="1"/>
      <c r="BH13" s="1"/>
    </row>
    <row r="14" spans="1:60" ht="12" x14ac:dyDescent="0.4">
      <c r="A14" s="14" t="s">
        <v>8</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6"/>
      <c r="BG14" s="1"/>
      <c r="BH14" s="1"/>
    </row>
    <row r="15" spans="1:60" ht="12" x14ac:dyDescent="0.4">
      <c r="A15" s="17" t="s">
        <v>9</v>
      </c>
      <c r="AT15" s="18"/>
      <c r="BG15" s="1"/>
      <c r="BH15" s="1"/>
    </row>
    <row r="16" spans="1:60" ht="12.75" thickBot="1" x14ac:dyDescent="0.45">
      <c r="A16" s="19" t="s">
        <v>29</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1"/>
      <c r="BG16" s="1"/>
      <c r="BH16" s="1"/>
    </row>
    <row r="17" spans="1:60" ht="12" x14ac:dyDescent="0.4">
      <c r="BG17" s="1"/>
      <c r="BH17" s="1"/>
    </row>
    <row r="18" spans="1:60" ht="12" customHeight="1" x14ac:dyDescent="0.4">
      <c r="A18" s="67" t="s">
        <v>10</v>
      </c>
      <c r="B18" s="68"/>
      <c r="C18" s="68"/>
      <c r="D18" s="68"/>
      <c r="E18" s="68"/>
      <c r="F18" s="68"/>
      <c r="G18" s="69"/>
      <c r="H18" s="89"/>
      <c r="I18" s="90"/>
      <c r="J18" s="90"/>
      <c r="K18" s="90"/>
      <c r="L18" s="90"/>
      <c r="M18" s="90"/>
      <c r="N18" s="90"/>
      <c r="O18" s="90"/>
      <c r="P18" s="36" t="s">
        <v>15</v>
      </c>
      <c r="Q18" s="36"/>
      <c r="R18" s="37"/>
      <c r="S18" s="67" t="s">
        <v>73</v>
      </c>
      <c r="T18" s="68"/>
      <c r="U18" s="68"/>
      <c r="V18" s="68"/>
      <c r="W18" s="68"/>
      <c r="X18" s="68"/>
      <c r="Y18" s="68"/>
      <c r="Z18" s="30"/>
      <c r="AA18" s="31"/>
      <c r="AB18" s="31"/>
      <c r="AC18" s="31"/>
      <c r="AD18" s="31"/>
      <c r="AE18" s="31"/>
      <c r="AF18" s="31"/>
      <c r="AG18" s="31"/>
      <c r="AH18" s="31"/>
      <c r="AI18" s="31"/>
      <c r="AJ18" s="31"/>
      <c r="AK18" s="67" t="s">
        <v>66</v>
      </c>
      <c r="AL18" s="68"/>
      <c r="AM18" s="68"/>
      <c r="AN18" s="69"/>
      <c r="AO18" s="122" t="s">
        <v>25</v>
      </c>
      <c r="AP18" s="36"/>
      <c r="AQ18" s="36"/>
      <c r="AR18" s="36"/>
      <c r="AS18" s="36"/>
      <c r="AT18" s="37"/>
      <c r="BG18" s="1"/>
      <c r="BH18" s="1"/>
    </row>
    <row r="19" spans="1:60" ht="12" customHeight="1" x14ac:dyDescent="0.4">
      <c r="A19" s="73"/>
      <c r="B19" s="74"/>
      <c r="C19" s="74"/>
      <c r="D19" s="74"/>
      <c r="E19" s="74"/>
      <c r="F19" s="74"/>
      <c r="G19" s="75"/>
      <c r="H19" s="91"/>
      <c r="I19" s="92"/>
      <c r="J19" s="92"/>
      <c r="K19" s="92"/>
      <c r="L19" s="92"/>
      <c r="M19" s="92"/>
      <c r="N19" s="92"/>
      <c r="O19" s="92"/>
      <c r="P19" s="38"/>
      <c r="Q19" s="38"/>
      <c r="R19" s="39"/>
      <c r="S19" s="70"/>
      <c r="T19" s="71"/>
      <c r="U19" s="71"/>
      <c r="V19" s="71"/>
      <c r="W19" s="71"/>
      <c r="X19" s="71"/>
      <c r="Y19" s="71"/>
      <c r="Z19" s="120"/>
      <c r="AA19" s="121"/>
      <c r="AB19" s="121"/>
      <c r="AC19" s="121"/>
      <c r="AD19" s="121"/>
      <c r="AE19" s="121"/>
      <c r="AF19" s="121"/>
      <c r="AG19" s="121"/>
      <c r="AH19" s="121"/>
      <c r="AI19" s="121"/>
      <c r="AJ19" s="121"/>
      <c r="AK19" s="70"/>
      <c r="AL19" s="71"/>
      <c r="AM19" s="71"/>
      <c r="AN19" s="72"/>
      <c r="AO19" s="123"/>
      <c r="AP19" s="124"/>
      <c r="AQ19" s="124"/>
      <c r="AR19" s="124"/>
      <c r="AS19" s="124"/>
      <c r="AT19" s="125"/>
      <c r="BG19" s="1"/>
      <c r="BH19" s="1"/>
    </row>
    <row r="20" spans="1:60" ht="12" customHeight="1" x14ac:dyDescent="0.4">
      <c r="A20" s="67" t="str">
        <f>IF(AO18="クレジットカード払い","２．利用年月日※1","２．支払年月日※1")</f>
        <v>２．支払年月日※1</v>
      </c>
      <c r="B20" s="68"/>
      <c r="C20" s="68"/>
      <c r="D20" s="68"/>
      <c r="E20" s="68"/>
      <c r="F20" s="68"/>
      <c r="G20" s="69"/>
      <c r="H20" s="79"/>
      <c r="I20" s="80"/>
      <c r="J20" s="80"/>
      <c r="K20" s="80"/>
      <c r="L20" s="80"/>
      <c r="M20" s="80"/>
      <c r="N20" s="80"/>
      <c r="O20" s="80"/>
      <c r="P20" s="80"/>
      <c r="Q20" s="80"/>
      <c r="R20" s="81"/>
      <c r="S20" s="70"/>
      <c r="T20" s="71"/>
      <c r="U20" s="71"/>
      <c r="V20" s="71"/>
      <c r="W20" s="71"/>
      <c r="X20" s="71"/>
      <c r="Y20" s="71"/>
      <c r="Z20" s="120"/>
      <c r="AA20" s="121"/>
      <c r="AB20" s="121"/>
      <c r="AC20" s="121"/>
      <c r="AD20" s="121"/>
      <c r="AE20" s="121"/>
      <c r="AF20" s="121"/>
      <c r="AG20" s="121"/>
      <c r="AH20" s="121"/>
      <c r="AI20" s="121"/>
      <c r="AJ20" s="121"/>
      <c r="AK20" s="70"/>
      <c r="AL20" s="71"/>
      <c r="AM20" s="71"/>
      <c r="AN20" s="72"/>
      <c r="AO20" s="123"/>
      <c r="AP20" s="124"/>
      <c r="AQ20" s="124"/>
      <c r="AR20" s="124"/>
      <c r="AS20" s="124"/>
      <c r="AT20" s="125"/>
      <c r="BG20" s="1"/>
      <c r="BH20" s="1"/>
    </row>
    <row r="21" spans="1:60" ht="12" customHeight="1" x14ac:dyDescent="0.4">
      <c r="A21" s="73"/>
      <c r="B21" s="74"/>
      <c r="C21" s="74"/>
      <c r="D21" s="74"/>
      <c r="E21" s="74"/>
      <c r="F21" s="74"/>
      <c r="G21" s="75"/>
      <c r="H21" s="82"/>
      <c r="I21" s="83"/>
      <c r="J21" s="83"/>
      <c r="K21" s="83"/>
      <c r="L21" s="83"/>
      <c r="M21" s="83"/>
      <c r="N21" s="83"/>
      <c r="O21" s="83"/>
      <c r="P21" s="83"/>
      <c r="Q21" s="83"/>
      <c r="R21" s="84"/>
      <c r="S21" s="73"/>
      <c r="T21" s="74"/>
      <c r="U21" s="74"/>
      <c r="V21" s="74"/>
      <c r="W21" s="74"/>
      <c r="X21" s="74"/>
      <c r="Y21" s="74"/>
      <c r="Z21" s="33"/>
      <c r="AA21" s="34"/>
      <c r="AB21" s="34"/>
      <c r="AC21" s="34"/>
      <c r="AD21" s="34"/>
      <c r="AE21" s="34"/>
      <c r="AF21" s="34"/>
      <c r="AG21" s="34"/>
      <c r="AH21" s="34"/>
      <c r="AI21" s="34"/>
      <c r="AJ21" s="34"/>
      <c r="AK21" s="73"/>
      <c r="AL21" s="74"/>
      <c r="AM21" s="74"/>
      <c r="AN21" s="75"/>
      <c r="AO21" s="126"/>
      <c r="AP21" s="38"/>
      <c r="AQ21" s="38"/>
      <c r="AR21" s="38"/>
      <c r="AS21" s="38"/>
      <c r="AT21" s="39"/>
      <c r="BG21" s="1"/>
      <c r="BH21" s="1"/>
    </row>
    <row r="22" spans="1:60" x14ac:dyDescent="0.4">
      <c r="A22" s="27" t="s">
        <v>75</v>
      </c>
      <c r="B22" s="27"/>
      <c r="C22" s="27"/>
      <c r="D22" s="27"/>
      <c r="E22" s="27"/>
      <c r="F22" s="27"/>
      <c r="G22" s="27"/>
      <c r="H22" s="27"/>
      <c r="I22" s="27"/>
      <c r="J22" s="27"/>
      <c r="K22" s="27"/>
      <c r="L22" s="27"/>
      <c r="M22" s="27"/>
      <c r="N22" s="27"/>
      <c r="O22" s="27"/>
      <c r="P22" s="27"/>
      <c r="Q22" s="27"/>
      <c r="R22" s="27"/>
      <c r="S22" s="28"/>
    </row>
    <row r="23" spans="1:60" x14ac:dyDescent="0.4">
      <c r="A23" s="28" t="s">
        <v>74</v>
      </c>
      <c r="B23" s="27"/>
      <c r="C23" s="27"/>
      <c r="D23" s="27"/>
      <c r="E23" s="27"/>
      <c r="F23" s="27"/>
      <c r="G23" s="27"/>
      <c r="H23" s="27"/>
      <c r="I23" s="27"/>
      <c r="J23" s="27"/>
      <c r="K23" s="27"/>
      <c r="L23" s="27"/>
      <c r="M23" s="27"/>
      <c r="N23" s="27"/>
      <c r="O23" s="27"/>
      <c r="P23" s="27"/>
      <c r="Q23" s="27"/>
      <c r="R23" s="27"/>
      <c r="S23" s="28"/>
    </row>
    <row r="24" spans="1:60" ht="12" x14ac:dyDescent="0.4">
      <c r="A24" s="1" t="s">
        <v>31</v>
      </c>
      <c r="BG24" s="1"/>
      <c r="BH24" s="1"/>
    </row>
    <row r="25" spans="1:60" ht="12" x14ac:dyDescent="0.4">
      <c r="A25" s="93" t="str">
        <f ca="1">IF(AND(NOT($AV$28&lt;5),$AJ$1-$H$20&gt;14),AW25,"")</f>
        <v/>
      </c>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5"/>
      <c r="AW25" s="1" t="s">
        <v>37</v>
      </c>
      <c r="BG25" s="1"/>
      <c r="BH25" s="1"/>
    </row>
    <row r="26" spans="1:60" ht="12" x14ac:dyDescent="0.4">
      <c r="A26" s="96"/>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8"/>
      <c r="BG26" s="1"/>
      <c r="BH26" s="1"/>
    </row>
    <row r="27" spans="1:60" ht="12" x14ac:dyDescent="0.4">
      <c r="BG27" s="1"/>
      <c r="BH27" s="1"/>
    </row>
    <row r="28" spans="1:60" ht="12" x14ac:dyDescent="0.4">
      <c r="A28" s="49" t="s">
        <v>67</v>
      </c>
      <c r="B28" s="49"/>
      <c r="C28" s="49"/>
      <c r="D28" s="49"/>
      <c r="E28" s="49"/>
      <c r="F28" s="49"/>
      <c r="G28" s="49"/>
      <c r="H28" s="102" t="s">
        <v>12</v>
      </c>
      <c r="I28" s="102"/>
      <c r="J28" s="102"/>
      <c r="K28" s="102"/>
      <c r="L28" s="102"/>
      <c r="M28" s="102"/>
      <c r="N28" s="102"/>
      <c r="O28" s="103" t="str">
        <f>IF(AV5=5,IF(AV28=5,AW37,""),"")</f>
        <v/>
      </c>
      <c r="P28" s="104"/>
      <c r="Q28" s="104"/>
      <c r="R28" s="104"/>
      <c r="S28" s="104"/>
      <c r="T28" s="104"/>
      <c r="U28" s="104"/>
      <c r="V28" s="104"/>
      <c r="W28" s="104"/>
      <c r="X28" s="104"/>
      <c r="Y28" s="104"/>
      <c r="Z28" s="104"/>
      <c r="AA28" s="104"/>
      <c r="AB28" s="104"/>
      <c r="AC28" s="104"/>
      <c r="AD28" s="104"/>
      <c r="AE28" s="104"/>
      <c r="AF28" s="104"/>
      <c r="AV28" s="1">
        <f>MATCH(H28,AW28:AW33,0)</f>
        <v>3</v>
      </c>
      <c r="AW28" s="1" t="s">
        <v>25</v>
      </c>
      <c r="AZ28" s="1" t="s">
        <v>23</v>
      </c>
      <c r="BA28" s="1" t="s">
        <v>21</v>
      </c>
      <c r="BB28" s="1" t="s">
        <v>19</v>
      </c>
      <c r="BC28" s="1" t="s">
        <v>30</v>
      </c>
      <c r="BD28" s="1" t="s">
        <v>30</v>
      </c>
      <c r="BE28" s="1" t="s">
        <v>20</v>
      </c>
      <c r="BG28" s="1"/>
      <c r="BH28" s="1"/>
    </row>
    <row r="29" spans="1:60" ht="12" customHeight="1" x14ac:dyDescent="0.4">
      <c r="A29" s="49"/>
      <c r="B29" s="49"/>
      <c r="C29" s="49"/>
      <c r="D29" s="49"/>
      <c r="E29" s="49"/>
      <c r="F29" s="49"/>
      <c r="G29" s="49"/>
      <c r="H29" s="102"/>
      <c r="I29" s="102"/>
      <c r="J29" s="102"/>
      <c r="K29" s="102"/>
      <c r="L29" s="102"/>
      <c r="M29" s="102"/>
      <c r="N29" s="102"/>
      <c r="O29" s="105"/>
      <c r="P29" s="106"/>
      <c r="Q29" s="106"/>
      <c r="R29" s="106"/>
      <c r="S29" s="106"/>
      <c r="T29" s="106"/>
      <c r="U29" s="106"/>
      <c r="V29" s="106"/>
      <c r="W29" s="106"/>
      <c r="X29" s="106"/>
      <c r="Y29" s="106"/>
      <c r="Z29" s="106"/>
      <c r="AA29" s="106"/>
      <c r="AB29" s="106"/>
      <c r="AC29" s="106"/>
      <c r="AD29" s="106"/>
      <c r="AE29" s="106"/>
      <c r="AF29" s="106"/>
      <c r="AI29" s="1" t="s">
        <v>27</v>
      </c>
      <c r="AW29" s="1" t="s">
        <v>11</v>
      </c>
      <c r="AZ29" s="1" t="s">
        <v>23</v>
      </c>
      <c r="BA29" s="1" t="s">
        <v>22</v>
      </c>
      <c r="BB29" s="1" t="s">
        <v>46</v>
      </c>
      <c r="BC29" s="1" t="s">
        <v>46</v>
      </c>
      <c r="BD29" s="1" t="s">
        <v>46</v>
      </c>
      <c r="BE29" s="1" t="s">
        <v>46</v>
      </c>
      <c r="BG29" s="1"/>
      <c r="BH29" s="1"/>
    </row>
    <row r="30" spans="1:60" ht="12" customHeight="1" x14ac:dyDescent="0.4">
      <c r="A30" s="50" t="str">
        <f>CHOOSE($AV$28,AZ28,BA28,BB28,BC28,BD28,BE28)</f>
        <v>参加大会等名称</v>
      </c>
      <c r="B30" s="50"/>
      <c r="C30" s="50"/>
      <c r="D30" s="50"/>
      <c r="E30" s="50"/>
      <c r="F30" s="50"/>
      <c r="G30" s="50"/>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I30" s="40" t="str">
        <f>CHOOSE($AV$28,AZ49,BA49,BB49,BC49,BD49,BE49)</f>
        <v>学会の参加費に「懇親会費」「宿泊費」「食事代」が含まれている場合で、それぞれ個別の金額が明らかである場合には、その額を除いて請求してください。
学会のHP等（参加区分や料金の内訳が分かる書類）を添付し、旅費関係書類と併せて請求してください。
※旅費申請とは別に請求する場合は、出張届の写しを添付してください。
「会員/非会員の別」欄には当該大会の開催団体である学会等の会員であるか否かを選択してください。（税区分の判断に利用）</v>
      </c>
      <c r="AJ30" s="41"/>
      <c r="AK30" s="41"/>
      <c r="AL30" s="41"/>
      <c r="AM30" s="41"/>
      <c r="AN30" s="41"/>
      <c r="AO30" s="41"/>
      <c r="AP30" s="41"/>
      <c r="AQ30" s="41"/>
      <c r="AR30" s="41"/>
      <c r="AS30" s="41"/>
      <c r="AT30" s="42"/>
      <c r="AW30" s="1" t="s">
        <v>12</v>
      </c>
      <c r="AZ30" s="1" t="s">
        <v>26</v>
      </c>
      <c r="BA30" s="1" t="s">
        <v>46</v>
      </c>
      <c r="BB30" s="1" t="s">
        <v>26</v>
      </c>
      <c r="BC30" s="1" t="s">
        <v>23</v>
      </c>
      <c r="BD30" s="1" t="s">
        <v>26</v>
      </c>
      <c r="BE30" s="1" t="s">
        <v>23</v>
      </c>
      <c r="BG30" s="1"/>
      <c r="BH30" s="1"/>
    </row>
    <row r="31" spans="1:60" ht="12" x14ac:dyDescent="0.4">
      <c r="A31" s="50"/>
      <c r="B31" s="50"/>
      <c r="C31" s="50"/>
      <c r="D31" s="50"/>
      <c r="E31" s="50"/>
      <c r="F31" s="50"/>
      <c r="G31" s="50"/>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I31" s="43"/>
      <c r="AJ31" s="44"/>
      <c r="AK31" s="44"/>
      <c r="AL31" s="44"/>
      <c r="AM31" s="44"/>
      <c r="AN31" s="44"/>
      <c r="AO31" s="44"/>
      <c r="AP31" s="44"/>
      <c r="AQ31" s="44"/>
      <c r="AR31" s="44"/>
      <c r="AS31" s="44"/>
      <c r="AT31" s="45"/>
      <c r="AW31" s="1" t="s">
        <v>47</v>
      </c>
      <c r="AZ31" s="1" t="s">
        <v>23</v>
      </c>
      <c r="BA31" s="1" t="s">
        <v>23</v>
      </c>
      <c r="BB31" s="1" t="s">
        <v>48</v>
      </c>
      <c r="BC31" s="1" t="s">
        <v>23</v>
      </c>
      <c r="BD31" s="1" t="s">
        <v>26</v>
      </c>
      <c r="BE31" s="1" t="s">
        <v>23</v>
      </c>
      <c r="BG31" s="1"/>
      <c r="BH31" s="1"/>
    </row>
    <row r="32" spans="1:60" ht="12" x14ac:dyDescent="0.4">
      <c r="A32" s="30" t="str">
        <f>CHOOSE($AV$28,AZ29,BA29,BB29,BC29,BD29,BE29)</f>
        <v>（備考）</v>
      </c>
      <c r="B32" s="31"/>
      <c r="C32" s="31"/>
      <c r="D32" s="31"/>
      <c r="E32" s="31"/>
      <c r="F32" s="31"/>
      <c r="G32" s="32"/>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I32" s="43"/>
      <c r="AJ32" s="44"/>
      <c r="AK32" s="44"/>
      <c r="AL32" s="44"/>
      <c r="AM32" s="44"/>
      <c r="AN32" s="44"/>
      <c r="AO32" s="44"/>
      <c r="AP32" s="44"/>
      <c r="AQ32" s="44"/>
      <c r="AR32" s="44"/>
      <c r="AS32" s="44"/>
      <c r="AT32" s="45"/>
      <c r="AW32" s="1" t="s">
        <v>13</v>
      </c>
      <c r="BG32" s="1"/>
      <c r="BH32" s="1"/>
    </row>
    <row r="33" spans="1:60" ht="12" customHeight="1" x14ac:dyDescent="0.4">
      <c r="A33" s="33"/>
      <c r="B33" s="34"/>
      <c r="C33" s="34"/>
      <c r="D33" s="34"/>
      <c r="E33" s="34"/>
      <c r="F33" s="34"/>
      <c r="G33" s="35"/>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I33" s="43"/>
      <c r="AJ33" s="44"/>
      <c r="AK33" s="44"/>
      <c r="AL33" s="44"/>
      <c r="AM33" s="44"/>
      <c r="AN33" s="44"/>
      <c r="AO33" s="44"/>
      <c r="AP33" s="44"/>
      <c r="AQ33" s="44"/>
      <c r="AR33" s="44"/>
      <c r="AS33" s="44"/>
      <c r="AT33" s="45"/>
      <c r="AW33" s="1" t="s">
        <v>14</v>
      </c>
      <c r="BG33" s="1"/>
      <c r="BH33" s="1"/>
    </row>
    <row r="34" spans="1:60" ht="12" customHeight="1" x14ac:dyDescent="0.4">
      <c r="A34" s="30" t="str">
        <f>CHOOSE($AV$28,AZ30,BA30,BB30,BC30,BD30,BE30)</f>
        <v>-</v>
      </c>
      <c r="B34" s="31"/>
      <c r="C34" s="31"/>
      <c r="D34" s="31"/>
      <c r="E34" s="31"/>
      <c r="F34" s="31"/>
      <c r="G34" s="32"/>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I34" s="43"/>
      <c r="AJ34" s="44"/>
      <c r="AK34" s="44"/>
      <c r="AL34" s="44"/>
      <c r="AM34" s="44"/>
      <c r="AN34" s="44"/>
      <c r="AO34" s="44"/>
      <c r="AP34" s="44"/>
      <c r="AQ34" s="44"/>
      <c r="AR34" s="44"/>
      <c r="AS34" s="44"/>
      <c r="AT34" s="45"/>
      <c r="BG34" s="1"/>
      <c r="BH34" s="1"/>
    </row>
    <row r="35" spans="1:60" ht="12" x14ac:dyDescent="0.4">
      <c r="A35" s="33"/>
      <c r="B35" s="34"/>
      <c r="C35" s="34"/>
      <c r="D35" s="34"/>
      <c r="E35" s="34"/>
      <c r="F35" s="34"/>
      <c r="G35" s="35"/>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I35" s="43"/>
      <c r="AJ35" s="44"/>
      <c r="AK35" s="44"/>
      <c r="AL35" s="44"/>
      <c r="AM35" s="44"/>
      <c r="AN35" s="44"/>
      <c r="AO35" s="44"/>
      <c r="AP35" s="44"/>
      <c r="AQ35" s="44"/>
      <c r="AR35" s="44"/>
      <c r="AS35" s="44"/>
      <c r="AT35" s="45"/>
      <c r="BG35" s="1"/>
      <c r="BH35" s="1"/>
    </row>
    <row r="36" spans="1:60" ht="12" x14ac:dyDescent="0.4">
      <c r="A36" s="30" t="str">
        <f>CHOOSE($AV$28,AZ31,BA31,BB31,BC31,BD31,BE31)</f>
        <v>会員/非会員の別</v>
      </c>
      <c r="B36" s="31"/>
      <c r="C36" s="31"/>
      <c r="D36" s="31"/>
      <c r="E36" s="31"/>
      <c r="F36" s="31"/>
      <c r="G36" s="32"/>
      <c r="H36" s="52"/>
      <c r="I36" s="53"/>
      <c r="J36" s="53"/>
      <c r="K36" s="53"/>
      <c r="L36" s="53"/>
      <c r="M36" s="53"/>
      <c r="N36" s="53"/>
      <c r="O36" s="53"/>
      <c r="P36" s="53"/>
      <c r="Q36" s="53"/>
      <c r="R36" s="53"/>
      <c r="S36" s="53"/>
      <c r="T36" s="53"/>
      <c r="U36" s="53"/>
      <c r="V36" s="53"/>
      <c r="W36" s="53"/>
      <c r="X36" s="53"/>
      <c r="Y36" s="53"/>
      <c r="Z36" s="53"/>
      <c r="AA36" s="53"/>
      <c r="AB36" s="53"/>
      <c r="AC36" s="53"/>
      <c r="AD36" s="53"/>
      <c r="AE36" s="53"/>
      <c r="AF36" s="54"/>
      <c r="AI36" s="43"/>
      <c r="AJ36" s="44"/>
      <c r="AK36" s="44"/>
      <c r="AL36" s="44"/>
      <c r="AM36" s="44"/>
      <c r="AN36" s="44"/>
      <c r="AO36" s="44"/>
      <c r="AP36" s="44"/>
      <c r="AQ36" s="44"/>
      <c r="AR36" s="44"/>
      <c r="AS36" s="44"/>
      <c r="AT36" s="45"/>
      <c r="BG36" s="1"/>
      <c r="BH36" s="1"/>
    </row>
    <row r="37" spans="1:60" ht="12" x14ac:dyDescent="0.4">
      <c r="A37" s="33"/>
      <c r="B37" s="34"/>
      <c r="C37" s="34"/>
      <c r="D37" s="34"/>
      <c r="E37" s="34"/>
      <c r="F37" s="34"/>
      <c r="G37" s="35"/>
      <c r="H37" s="55"/>
      <c r="I37" s="56"/>
      <c r="J37" s="56"/>
      <c r="K37" s="56"/>
      <c r="L37" s="56"/>
      <c r="M37" s="56"/>
      <c r="N37" s="56"/>
      <c r="O37" s="56"/>
      <c r="P37" s="56"/>
      <c r="Q37" s="56"/>
      <c r="R37" s="56"/>
      <c r="S37" s="56"/>
      <c r="T37" s="56"/>
      <c r="U37" s="56"/>
      <c r="V37" s="56"/>
      <c r="W37" s="56"/>
      <c r="X37" s="56"/>
      <c r="Y37" s="56"/>
      <c r="Z37" s="56"/>
      <c r="AA37" s="56"/>
      <c r="AB37" s="56"/>
      <c r="AC37" s="56"/>
      <c r="AD37" s="56"/>
      <c r="AE37" s="56"/>
      <c r="AF37" s="57"/>
      <c r="AI37" s="43"/>
      <c r="AJ37" s="44"/>
      <c r="AK37" s="44"/>
      <c r="AL37" s="44"/>
      <c r="AM37" s="44"/>
      <c r="AN37" s="44"/>
      <c r="AO37" s="44"/>
      <c r="AP37" s="44"/>
      <c r="AQ37" s="44"/>
      <c r="AR37" s="44"/>
      <c r="AS37" s="44"/>
      <c r="AT37" s="45"/>
      <c r="AW37" s="1" t="s">
        <v>45</v>
      </c>
      <c r="BG37" s="1"/>
      <c r="BH37" s="1"/>
    </row>
    <row r="38" spans="1:60" ht="12" x14ac:dyDescent="0.4">
      <c r="AI38" s="43"/>
      <c r="AJ38" s="44"/>
      <c r="AK38" s="44"/>
      <c r="AL38" s="44"/>
      <c r="AM38" s="44"/>
      <c r="AN38" s="44"/>
      <c r="AO38" s="44"/>
      <c r="AP38" s="44"/>
      <c r="AQ38" s="44"/>
      <c r="AR38" s="44"/>
      <c r="AS38" s="44"/>
      <c r="AT38" s="45"/>
      <c r="BG38" s="1"/>
      <c r="BH38" s="1"/>
    </row>
    <row r="39" spans="1:60" ht="12" x14ac:dyDescent="0.4">
      <c r="A39" s="67" t="s">
        <v>68</v>
      </c>
      <c r="B39" s="68"/>
      <c r="C39" s="68"/>
      <c r="D39" s="68"/>
      <c r="E39" s="68"/>
      <c r="F39" s="68"/>
      <c r="G39" s="69"/>
      <c r="I39" s="85" t="str">
        <f>IF(AV28&gt;4,AW39,"")</f>
        <v/>
      </c>
      <c r="J39" s="85"/>
      <c r="K39" s="85"/>
      <c r="L39" s="85"/>
      <c r="M39" s="85"/>
      <c r="N39" s="85"/>
      <c r="O39" s="85"/>
      <c r="P39" s="85"/>
      <c r="Q39" s="85"/>
      <c r="R39" s="85"/>
      <c r="S39" s="85"/>
      <c r="T39" s="85"/>
      <c r="U39" s="85"/>
      <c r="V39" s="85"/>
      <c r="W39" s="85"/>
      <c r="X39" s="85"/>
      <c r="Y39" s="85"/>
      <c r="Z39" s="85"/>
      <c r="AA39" s="85"/>
      <c r="AB39" s="85"/>
      <c r="AC39" s="85"/>
      <c r="AD39" s="85"/>
      <c r="AE39" s="85"/>
      <c r="AF39" s="85"/>
      <c r="AI39" s="43"/>
      <c r="AJ39" s="44"/>
      <c r="AK39" s="44"/>
      <c r="AL39" s="44"/>
      <c r="AM39" s="44"/>
      <c r="AN39" s="44"/>
      <c r="AO39" s="44"/>
      <c r="AP39" s="44"/>
      <c r="AQ39" s="44"/>
      <c r="AR39" s="44"/>
      <c r="AS39" s="44"/>
      <c r="AT39" s="45"/>
      <c r="AW39" s="1" t="s">
        <v>44</v>
      </c>
      <c r="BG39" s="1"/>
      <c r="BH39" s="1"/>
    </row>
    <row r="40" spans="1:60" ht="12" x14ac:dyDescent="0.4">
      <c r="A40" s="70"/>
      <c r="B40" s="71"/>
      <c r="C40" s="71"/>
      <c r="D40" s="71"/>
      <c r="E40" s="71"/>
      <c r="F40" s="71"/>
      <c r="G40" s="72"/>
      <c r="I40" s="86"/>
      <c r="J40" s="86"/>
      <c r="K40" s="86"/>
      <c r="L40" s="86"/>
      <c r="M40" s="86"/>
      <c r="N40" s="86"/>
      <c r="O40" s="86"/>
      <c r="P40" s="86"/>
      <c r="Q40" s="86"/>
      <c r="R40" s="86"/>
      <c r="S40" s="86"/>
      <c r="T40" s="86"/>
      <c r="U40" s="86"/>
      <c r="V40" s="86"/>
      <c r="W40" s="86"/>
      <c r="X40" s="86"/>
      <c r="Y40" s="86"/>
      <c r="Z40" s="86"/>
      <c r="AA40" s="86"/>
      <c r="AB40" s="86"/>
      <c r="AC40" s="86"/>
      <c r="AD40" s="86"/>
      <c r="AE40" s="86"/>
      <c r="AF40" s="86"/>
      <c r="AI40" s="43"/>
      <c r="AJ40" s="44"/>
      <c r="AK40" s="44"/>
      <c r="AL40" s="44"/>
      <c r="AM40" s="44"/>
      <c r="AN40" s="44"/>
      <c r="AO40" s="44"/>
      <c r="AP40" s="44"/>
      <c r="AQ40" s="44"/>
      <c r="AR40" s="44"/>
      <c r="AS40" s="44"/>
      <c r="AT40" s="45"/>
      <c r="BG40" s="1"/>
      <c r="BH40" s="1"/>
    </row>
    <row r="41" spans="1:60" ht="12" x14ac:dyDescent="0.4">
      <c r="A41" s="58"/>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60"/>
      <c r="AI41" s="43"/>
      <c r="AJ41" s="44"/>
      <c r="AK41" s="44"/>
      <c r="AL41" s="44"/>
      <c r="AM41" s="44"/>
      <c r="AN41" s="44"/>
      <c r="AO41" s="44"/>
      <c r="AP41" s="44"/>
      <c r="AQ41" s="44"/>
      <c r="AR41" s="44"/>
      <c r="AS41" s="44"/>
      <c r="AT41" s="45"/>
      <c r="BG41" s="1"/>
      <c r="BH41" s="1"/>
    </row>
    <row r="42" spans="1:60" ht="12" x14ac:dyDescent="0.4">
      <c r="A42" s="61"/>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3"/>
      <c r="AI42" s="43"/>
      <c r="AJ42" s="44"/>
      <c r="AK42" s="44"/>
      <c r="AL42" s="44"/>
      <c r="AM42" s="44"/>
      <c r="AN42" s="44"/>
      <c r="AO42" s="44"/>
      <c r="AP42" s="44"/>
      <c r="AQ42" s="44"/>
      <c r="AR42" s="44"/>
      <c r="AS42" s="44"/>
      <c r="AT42" s="45"/>
      <c r="BG42" s="1"/>
      <c r="BH42" s="1"/>
    </row>
    <row r="43" spans="1:60" ht="12" x14ac:dyDescent="0.4">
      <c r="A43" s="61"/>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3"/>
      <c r="AI43" s="43"/>
      <c r="AJ43" s="44"/>
      <c r="AK43" s="44"/>
      <c r="AL43" s="44"/>
      <c r="AM43" s="44"/>
      <c r="AN43" s="44"/>
      <c r="AO43" s="44"/>
      <c r="AP43" s="44"/>
      <c r="AQ43" s="44"/>
      <c r="AR43" s="44"/>
      <c r="AS43" s="44"/>
      <c r="AT43" s="45"/>
      <c r="BG43" s="1"/>
      <c r="BH43" s="1"/>
    </row>
    <row r="44" spans="1:60" ht="12" x14ac:dyDescent="0.4">
      <c r="A44" s="64"/>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6"/>
      <c r="AI44" s="46"/>
      <c r="AJ44" s="47"/>
      <c r="AK44" s="47"/>
      <c r="AL44" s="47"/>
      <c r="AM44" s="47"/>
      <c r="AN44" s="47"/>
      <c r="AO44" s="47"/>
      <c r="AP44" s="47"/>
      <c r="AQ44" s="47"/>
      <c r="AR44" s="47"/>
      <c r="AS44" s="47"/>
      <c r="AT44" s="48"/>
      <c r="BG44" s="1"/>
      <c r="BH44" s="1"/>
    </row>
    <row r="45" spans="1:60" ht="12" x14ac:dyDescent="0.4">
      <c r="BG45" s="1"/>
      <c r="BH45" s="1"/>
    </row>
    <row r="46" spans="1:60" ht="12" x14ac:dyDescent="0.4">
      <c r="A46" s="1" t="s">
        <v>88</v>
      </c>
      <c r="BG46" s="1"/>
      <c r="BH46" s="1"/>
    </row>
    <row r="47" spans="1:60" ht="12" x14ac:dyDescent="0.4">
      <c r="A47" s="1" t="s">
        <v>84</v>
      </c>
      <c r="BG47" s="1"/>
      <c r="BH47" s="1"/>
    </row>
    <row r="49" spans="52:57" s="4" customFormat="1" ht="261" hidden="1" customHeight="1" x14ac:dyDescent="0.4">
      <c r="AZ49" s="4" t="s">
        <v>28</v>
      </c>
      <c r="BA49" s="5" t="s">
        <v>42</v>
      </c>
      <c r="BB49" s="5" t="s">
        <v>49</v>
      </c>
      <c r="BC49" s="5" t="s">
        <v>87</v>
      </c>
      <c r="BD49" s="5" t="s">
        <v>82</v>
      </c>
      <c r="BE49" s="5" t="s">
        <v>83</v>
      </c>
    </row>
  </sheetData>
  <sheetProtection selectLockedCells="1"/>
  <mergeCells count="36">
    <mergeCell ref="AI7:AT8"/>
    <mergeCell ref="Z5:AD8"/>
    <mergeCell ref="AI5:AT5"/>
    <mergeCell ref="Z18:AJ21"/>
    <mergeCell ref="AK18:AN21"/>
    <mergeCell ref="AO18:AT21"/>
    <mergeCell ref="AI6:AT6"/>
    <mergeCell ref="A12:AT12"/>
    <mergeCell ref="AJ1:AT1"/>
    <mergeCell ref="H20:R21"/>
    <mergeCell ref="I39:AF40"/>
    <mergeCell ref="A2:AT2"/>
    <mergeCell ref="AE5:AH5"/>
    <mergeCell ref="AE6:AH6"/>
    <mergeCell ref="H18:O19"/>
    <mergeCell ref="A25:AT26"/>
    <mergeCell ref="A34:G35"/>
    <mergeCell ref="A36:G37"/>
    <mergeCell ref="AG1:AI1"/>
    <mergeCell ref="H28:N29"/>
    <mergeCell ref="H34:AF35"/>
    <mergeCell ref="O28:AF29"/>
    <mergeCell ref="H32:AF33"/>
    <mergeCell ref="AE7:AH8"/>
    <mergeCell ref="A32:G33"/>
    <mergeCell ref="P18:R19"/>
    <mergeCell ref="AI30:AT44"/>
    <mergeCell ref="A28:G29"/>
    <mergeCell ref="A30:G31"/>
    <mergeCell ref="H30:AF31"/>
    <mergeCell ref="H36:AF37"/>
    <mergeCell ref="A41:AF44"/>
    <mergeCell ref="A39:G40"/>
    <mergeCell ref="A20:G21"/>
    <mergeCell ref="A18:G19"/>
    <mergeCell ref="S18:Y21"/>
  </mergeCells>
  <phoneticPr fontId="2"/>
  <conditionalFormatting sqref="A36:AF37">
    <cfRule type="expression" dxfId="17" priority="1">
      <formula>$AV$28&lt;&gt;3</formula>
    </cfRule>
  </conditionalFormatting>
  <conditionalFormatting sqref="A41:AF44">
    <cfRule type="expression" dxfId="16" priority="5">
      <formula>$I$39=""</formula>
    </cfRule>
  </conditionalFormatting>
  <conditionalFormatting sqref="AI30">
    <cfRule type="expression" dxfId="15" priority="6">
      <formula>$AV$28=1</formula>
    </cfRule>
  </conditionalFormatting>
  <dataValidations xWindow="840" yWindow="278" count="7">
    <dataValidation type="list" allowBlank="1" showInputMessage="1" promptTitle="通貨" prompt="外貨の場合は手入力してください。" sqref="P18:R19" xr:uid="{00000000-0002-0000-0000-000000000000}">
      <formula1>"円,※外貨(通貨手入力)"</formula1>
    </dataValidation>
    <dataValidation allowBlank="1" showInputMessage="1" showErrorMessage="1" promptTitle="支払金額(請求額)" prompt="振込手数料等を含めた金額で請求してください。_x000a__x000a_【外貨で直接支払った場合】_x000a_外貨額を入力し、通貨の欄を手入力で修正してください。_x000a_※外貨請求に対し「カード払い」「外国送金」などで支払った場合は、実際に引き落とされた【日本円】で請求してください。_x000a_また、確定した日本円引落額が確認できる書類を添付してください。_x000a_" sqref="H18:O19" xr:uid="{00000000-0002-0000-0000-000001000000}"/>
    <dataValidation allowBlank="1" showInputMessage="1" showErrorMessage="1" promptTitle="立替者(請求者)" prompt="FAIR経費精算申請書の「支払先」に表示される情報と異なる場合は、振込依頼書を提出してください。" sqref="AI5:AT5 AI6:AS6 AI7:AT8" xr:uid="{00000000-0002-0000-0000-000003000000}"/>
    <dataValidation type="list" allowBlank="1" showInputMessage="1" showErrorMessage="1" promptTitle="支払方法" prompt="リストから選択してください。_x000a_「その他」の場合は支払方法を右のセルに入力してください。_x000a__x000a_◆◆クレジットカード払いについて◆◆_x000a_「クレジットカード払い」の場合、法人カード利用分を誤って請求していないか、必ず確認してください！！_x000a_◆◆誤請求が多発しています◆◆" sqref="AO18" xr:uid="{00000000-0002-0000-0000-000004000000}">
      <formula1>$AW$5:$AW$10</formula1>
    </dataValidation>
    <dataValidation type="list" allowBlank="1" showInputMessage="1" showErrorMessage="1" promptTitle="支払内容" prompt="リストから選択してください。_x000a__x000a__x000a_" sqref="H28:N29" xr:uid="{00000000-0002-0000-0000-000005000000}">
      <formula1>$AW$28:$AW$33</formula1>
    </dataValidation>
    <dataValidation type="date" operator="lessThanOrEqual" showInputMessage="1" showErrorMessage="1" errorTitle="支払年月日入力エラー" error="無効な値です。以下を確認してください。_x000a_・請求日より後の日付を入力_x000a_・半角数字以外で入力_x000a_・年月日を&quot;/&quot;&quot;-&quot;以外で区切り入力" promptTitle="支払年月日(半角数字)" prompt="◎請求期限を超過している場合は、別途申立が必要です。(下部にメッセージが表示）_x000a_※ただし、学会費関係を除きます_x000a__x000a_・支払日(クレジットカード払いの場合は【利用日】)を入力してください。_x000a_(西暦で表示されます)_x000a__x000a_" sqref="H20:R21" xr:uid="{00000000-0002-0000-0000-000006000000}">
      <formula1>AJ1</formula1>
    </dataValidation>
    <dataValidation allowBlank="1" showInputMessage="1" showErrorMessage="1" promptTitle="支払先" prompt="相手先が複数ある場合は、全ての相手先を記入してください。_x000a_（振込手数料の納入先も、振込先とは別途記入してください。）_x000a__x000a_【クレジットカード払いの場合】_x000a_カード会社ではなく、実際の利用店舗名を記載してください。" sqref="Z18:AJ21" xr:uid="{00000000-0002-0000-0000-000007000000}"/>
  </dataValidations>
  <printOptions horizontalCentered="1" verticalCentered="1"/>
  <pageMargins left="0.39370078740157483" right="0.51574803149606308" top="0.59055118110236227" bottom="0.39370078740157483" header="0.31496062992125984" footer="0.31496062992125984"/>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from>
                    <xdr:col>13</xdr:col>
                    <xdr:colOff>9525</xdr:colOff>
                    <xdr:row>35</xdr:row>
                    <xdr:rowOff>28575</xdr:rowOff>
                  </from>
                  <to>
                    <xdr:col>17</xdr:col>
                    <xdr:colOff>114300</xdr:colOff>
                    <xdr:row>36</xdr:row>
                    <xdr:rowOff>114300</xdr:rowOff>
                  </to>
                </anchor>
              </controlPr>
            </control>
          </mc:Choice>
        </mc:AlternateContent>
        <mc:AlternateContent xmlns:mc="http://schemas.openxmlformats.org/markup-compatibility/2006">
          <mc:Choice Requires="x14">
            <control shapeId="1025" r:id="rId5" name="Option Button 1">
              <controlPr defaultSize="0" autoFill="0" autoLine="0" autoPict="0">
                <anchor moveWithCells="1">
                  <from>
                    <xdr:col>8</xdr:col>
                    <xdr:colOff>142875</xdr:colOff>
                    <xdr:row>35</xdr:row>
                    <xdr:rowOff>28575</xdr:rowOff>
                  </from>
                  <to>
                    <xdr:col>12</xdr:col>
                    <xdr:colOff>28575</xdr:colOff>
                    <xdr:row>36</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H48"/>
  <sheetViews>
    <sheetView showGridLines="0" showRowColHeaders="0" zoomScaleNormal="100" zoomScaleSheetLayoutView="100" workbookViewId="0">
      <selection activeCell="A46" sqref="A46"/>
    </sheetView>
  </sheetViews>
  <sheetFormatPr defaultColWidth="0" defaultRowHeight="12" customHeight="1" zeroHeight="1" x14ac:dyDescent="0.4"/>
  <cols>
    <col min="1" max="46" width="2.625" style="1" customWidth="1"/>
    <col min="47" max="47" width="0.875" style="1" customWidth="1"/>
    <col min="48" max="48" width="2.375" style="1" hidden="1" customWidth="1"/>
    <col min="49" max="49" width="16.875" style="1" hidden="1" customWidth="1"/>
    <col min="50" max="51" width="2.625" style="1" hidden="1" customWidth="1"/>
    <col min="52" max="52" width="11.375" style="1" hidden="1" customWidth="1"/>
    <col min="53" max="56" width="16.875" style="1" hidden="1" customWidth="1"/>
    <col min="57" max="57" width="14.125" style="1" hidden="1" customWidth="1"/>
    <col min="58" max="58" width="2.875" style="1" hidden="1" customWidth="1"/>
    <col min="59" max="60" width="0" style="1" hidden="1" customWidth="1"/>
    <col min="61" max="16384" width="2.625" style="1" hidden="1"/>
  </cols>
  <sheetData>
    <row r="1" spans="1:49" x14ac:dyDescent="0.4">
      <c r="AG1" s="99" t="s">
        <v>0</v>
      </c>
      <c r="AH1" s="100"/>
      <c r="AI1" s="101"/>
      <c r="AJ1" s="76">
        <v>44470</v>
      </c>
      <c r="AK1" s="77"/>
      <c r="AL1" s="77"/>
      <c r="AM1" s="77"/>
      <c r="AN1" s="77"/>
      <c r="AO1" s="77"/>
      <c r="AP1" s="77"/>
      <c r="AQ1" s="77"/>
      <c r="AR1" s="77"/>
      <c r="AS1" s="77"/>
      <c r="AT1" s="78"/>
    </row>
    <row r="2" spans="1:49" ht="13.5" x14ac:dyDescent="0.4">
      <c r="A2" s="87" t="str">
        <f>様式!A2</f>
        <v>私　金　立　替　払　請　求　書　・　兼　補　助　簿</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13"/>
    </row>
    <row r="3" spans="1:49" x14ac:dyDescent="0.4">
      <c r="A3" s="2"/>
      <c r="B3" s="29" t="s">
        <v>72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9" ht="12.75" thickBot="1" x14ac:dyDescent="0.45">
      <c r="B4" s="1" t="s">
        <v>4</v>
      </c>
    </row>
    <row r="5" spans="1:49" ht="14.1" customHeight="1" x14ac:dyDescent="0.4">
      <c r="Z5" s="112" t="s">
        <v>16</v>
      </c>
      <c r="AA5" s="113"/>
      <c r="AB5" s="113"/>
      <c r="AC5" s="113"/>
      <c r="AD5" s="113"/>
      <c r="AE5" s="88" t="s">
        <v>1</v>
      </c>
      <c r="AF5" s="88"/>
      <c r="AG5" s="88"/>
      <c r="AH5" s="88"/>
      <c r="AI5" s="130" t="s">
        <v>52</v>
      </c>
      <c r="AJ5" s="130"/>
      <c r="AK5" s="130"/>
      <c r="AL5" s="130"/>
      <c r="AM5" s="130"/>
      <c r="AN5" s="130"/>
      <c r="AO5" s="130"/>
      <c r="AP5" s="130"/>
      <c r="AQ5" s="130"/>
      <c r="AR5" s="130"/>
      <c r="AS5" s="130"/>
      <c r="AT5" s="131"/>
      <c r="AU5" s="2"/>
      <c r="AV5" s="1">
        <f>MATCH(AO18,AW5:AW10,0)</f>
        <v>3</v>
      </c>
      <c r="AW5" s="1" t="s">
        <v>25</v>
      </c>
    </row>
    <row r="6" spans="1:49" ht="14.1" customHeight="1" x14ac:dyDescent="0.4">
      <c r="Z6" s="114"/>
      <c r="AA6" s="115"/>
      <c r="AB6" s="115"/>
      <c r="AC6" s="115"/>
      <c r="AD6" s="115"/>
      <c r="AE6" s="50" t="s">
        <v>2</v>
      </c>
      <c r="AF6" s="50"/>
      <c r="AG6" s="50"/>
      <c r="AH6" s="50"/>
      <c r="AI6" s="136" t="s">
        <v>53</v>
      </c>
      <c r="AJ6" s="137"/>
      <c r="AK6" s="137"/>
      <c r="AL6" s="137"/>
      <c r="AM6" s="137"/>
      <c r="AN6" s="137"/>
      <c r="AO6" s="137"/>
      <c r="AP6" s="137"/>
      <c r="AQ6" s="137"/>
      <c r="AR6" s="137"/>
      <c r="AS6" s="137"/>
      <c r="AT6" s="138"/>
      <c r="AW6" s="1" t="s">
        <v>18</v>
      </c>
    </row>
    <row r="7" spans="1:49" ht="14.1" customHeight="1" x14ac:dyDescent="0.4">
      <c r="B7" s="1" t="s">
        <v>5</v>
      </c>
      <c r="Z7" s="114"/>
      <c r="AA7" s="115"/>
      <c r="AB7" s="115"/>
      <c r="AC7" s="115"/>
      <c r="AD7" s="115"/>
      <c r="AE7" s="50" t="s">
        <v>3</v>
      </c>
      <c r="AF7" s="50"/>
      <c r="AG7" s="50"/>
      <c r="AH7" s="50"/>
      <c r="AI7" s="132" t="s">
        <v>51</v>
      </c>
      <c r="AJ7" s="132"/>
      <c r="AK7" s="132"/>
      <c r="AL7" s="132"/>
      <c r="AM7" s="132"/>
      <c r="AN7" s="132"/>
      <c r="AO7" s="132"/>
      <c r="AP7" s="132"/>
      <c r="AQ7" s="132"/>
      <c r="AR7" s="132"/>
      <c r="AS7" s="132"/>
      <c r="AT7" s="133"/>
      <c r="AU7" s="2"/>
      <c r="AW7" s="1" t="s">
        <v>43</v>
      </c>
    </row>
    <row r="8" spans="1:49" ht="14.1" customHeight="1" thickBot="1" x14ac:dyDescent="0.45">
      <c r="B8" s="1" t="s">
        <v>6</v>
      </c>
      <c r="Z8" s="116"/>
      <c r="AA8" s="117"/>
      <c r="AB8" s="117"/>
      <c r="AC8" s="117"/>
      <c r="AD8" s="117"/>
      <c r="AE8" s="107"/>
      <c r="AF8" s="107"/>
      <c r="AG8" s="107"/>
      <c r="AH8" s="107"/>
      <c r="AI8" s="134"/>
      <c r="AJ8" s="134"/>
      <c r="AK8" s="134"/>
      <c r="AL8" s="134"/>
      <c r="AM8" s="134"/>
      <c r="AN8" s="134"/>
      <c r="AO8" s="134"/>
      <c r="AP8" s="134"/>
      <c r="AQ8" s="134"/>
      <c r="AR8" s="134"/>
      <c r="AS8" s="134"/>
      <c r="AT8" s="135"/>
      <c r="AU8" s="2"/>
      <c r="AW8" s="1" t="s">
        <v>17</v>
      </c>
    </row>
    <row r="9" spans="1:49" ht="14.1" customHeight="1" x14ac:dyDescent="0.4">
      <c r="AU9" s="2"/>
      <c r="AW9" s="6" t="s">
        <v>36</v>
      </c>
    </row>
    <row r="10" spans="1:49" ht="14.1" customHeight="1" x14ac:dyDescent="0.4">
      <c r="AW10" s="1" t="s">
        <v>14</v>
      </c>
    </row>
    <row r="11" spans="1:49" x14ac:dyDescent="0.4"/>
    <row r="12" spans="1:49" x14ac:dyDescent="0.4">
      <c r="A12" s="121" t="s">
        <v>7</v>
      </c>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row>
    <row r="13" spans="1:49" ht="12.75" thickBot="1" x14ac:dyDescent="0.4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1:49" x14ac:dyDescent="0.4">
      <c r="A14" s="14" t="s">
        <v>8</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6"/>
    </row>
    <row r="15" spans="1:49" x14ac:dyDescent="0.4">
      <c r="A15" s="17" t="s">
        <v>9</v>
      </c>
      <c r="AT15" s="18"/>
    </row>
    <row r="16" spans="1:49" ht="12.75" thickBot="1" x14ac:dyDescent="0.45">
      <c r="A16" s="19" t="s">
        <v>29</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1"/>
    </row>
    <row r="17" spans="1:60" x14ac:dyDescent="0.4"/>
    <row r="18" spans="1:60" ht="12" customHeight="1" x14ac:dyDescent="0.4">
      <c r="A18" s="67" t="s">
        <v>10</v>
      </c>
      <c r="B18" s="68"/>
      <c r="C18" s="68"/>
      <c r="D18" s="68"/>
      <c r="E18" s="68"/>
      <c r="F18" s="68"/>
      <c r="G18" s="69"/>
      <c r="H18" s="145">
        <v>10152</v>
      </c>
      <c r="I18" s="146"/>
      <c r="J18" s="146"/>
      <c r="K18" s="146"/>
      <c r="L18" s="146"/>
      <c r="M18" s="146"/>
      <c r="N18" s="146"/>
      <c r="O18" s="146"/>
      <c r="P18" s="36" t="s">
        <v>15</v>
      </c>
      <c r="Q18" s="36"/>
      <c r="R18" s="37"/>
      <c r="S18" s="67" t="s">
        <v>73</v>
      </c>
      <c r="T18" s="68"/>
      <c r="U18" s="68"/>
      <c r="V18" s="68"/>
      <c r="W18" s="68"/>
      <c r="X18" s="68"/>
      <c r="Y18" s="68"/>
      <c r="Z18" s="149" t="s">
        <v>77</v>
      </c>
      <c r="AA18" s="150"/>
      <c r="AB18" s="150"/>
      <c r="AC18" s="150"/>
      <c r="AD18" s="150"/>
      <c r="AE18" s="150"/>
      <c r="AF18" s="150"/>
      <c r="AG18" s="150"/>
      <c r="AH18" s="150"/>
      <c r="AI18" s="150"/>
      <c r="AJ18" s="150"/>
      <c r="AK18" s="67" t="s">
        <v>66</v>
      </c>
      <c r="AL18" s="68"/>
      <c r="AM18" s="68"/>
      <c r="AN18" s="69"/>
      <c r="AO18" s="155" t="s">
        <v>43</v>
      </c>
      <c r="AP18" s="156"/>
      <c r="AQ18" s="156"/>
      <c r="AR18" s="156"/>
      <c r="AS18" s="156"/>
      <c r="AT18" s="157"/>
      <c r="AU18" s="2"/>
      <c r="AW18" s="6"/>
    </row>
    <row r="19" spans="1:60" ht="12" customHeight="1" x14ac:dyDescent="0.4">
      <c r="A19" s="73"/>
      <c r="B19" s="74"/>
      <c r="C19" s="74"/>
      <c r="D19" s="74"/>
      <c r="E19" s="74"/>
      <c r="F19" s="74"/>
      <c r="G19" s="75"/>
      <c r="H19" s="147"/>
      <c r="I19" s="148"/>
      <c r="J19" s="148"/>
      <c r="K19" s="148"/>
      <c r="L19" s="148"/>
      <c r="M19" s="148"/>
      <c r="N19" s="148"/>
      <c r="O19" s="148"/>
      <c r="P19" s="38"/>
      <c r="Q19" s="38"/>
      <c r="R19" s="39"/>
      <c r="S19" s="70"/>
      <c r="T19" s="71"/>
      <c r="U19" s="71"/>
      <c r="V19" s="71"/>
      <c r="W19" s="71"/>
      <c r="X19" s="71"/>
      <c r="Y19" s="71"/>
      <c r="Z19" s="151"/>
      <c r="AA19" s="152"/>
      <c r="AB19" s="152"/>
      <c r="AC19" s="152"/>
      <c r="AD19" s="152"/>
      <c r="AE19" s="152"/>
      <c r="AF19" s="152"/>
      <c r="AG19" s="152"/>
      <c r="AH19" s="152"/>
      <c r="AI19" s="152"/>
      <c r="AJ19" s="152"/>
      <c r="AK19" s="70"/>
      <c r="AL19" s="71"/>
      <c r="AM19" s="71"/>
      <c r="AN19" s="72"/>
      <c r="AO19" s="158"/>
      <c r="AP19" s="159"/>
      <c r="AQ19" s="159"/>
      <c r="AR19" s="159"/>
      <c r="AS19" s="159"/>
      <c r="AT19" s="160"/>
      <c r="AU19" s="2"/>
    </row>
    <row r="20" spans="1:60" ht="12" customHeight="1" x14ac:dyDescent="0.4">
      <c r="A20" s="67" t="str">
        <f>IF(AO18="クレジットカード払い","２．利用年月日※1","２．支払年月日※1")</f>
        <v>２．支払年月日※1</v>
      </c>
      <c r="B20" s="68"/>
      <c r="C20" s="68"/>
      <c r="D20" s="68"/>
      <c r="E20" s="68"/>
      <c r="F20" s="68"/>
      <c r="G20" s="69"/>
      <c r="H20" s="139">
        <v>44469</v>
      </c>
      <c r="I20" s="140"/>
      <c r="J20" s="140"/>
      <c r="K20" s="140"/>
      <c r="L20" s="140"/>
      <c r="M20" s="140"/>
      <c r="N20" s="140"/>
      <c r="O20" s="140"/>
      <c r="P20" s="140"/>
      <c r="Q20" s="140"/>
      <c r="R20" s="141"/>
      <c r="S20" s="70"/>
      <c r="T20" s="71"/>
      <c r="U20" s="71"/>
      <c r="V20" s="71"/>
      <c r="W20" s="71"/>
      <c r="X20" s="71"/>
      <c r="Y20" s="71"/>
      <c r="Z20" s="151"/>
      <c r="AA20" s="152"/>
      <c r="AB20" s="152"/>
      <c r="AC20" s="152"/>
      <c r="AD20" s="152"/>
      <c r="AE20" s="152"/>
      <c r="AF20" s="152"/>
      <c r="AG20" s="152"/>
      <c r="AH20" s="152"/>
      <c r="AI20" s="152"/>
      <c r="AJ20" s="152"/>
      <c r="AK20" s="70"/>
      <c r="AL20" s="71"/>
      <c r="AM20" s="71"/>
      <c r="AN20" s="72"/>
      <c r="AO20" s="158"/>
      <c r="AP20" s="159"/>
      <c r="AQ20" s="159"/>
      <c r="AR20" s="159"/>
      <c r="AS20" s="159"/>
      <c r="AT20" s="160"/>
      <c r="AU20" s="3"/>
    </row>
    <row r="21" spans="1:60" ht="12" customHeight="1" x14ac:dyDescent="0.4">
      <c r="A21" s="73"/>
      <c r="B21" s="74"/>
      <c r="C21" s="74"/>
      <c r="D21" s="74"/>
      <c r="E21" s="74"/>
      <c r="F21" s="74"/>
      <c r="G21" s="75"/>
      <c r="H21" s="142"/>
      <c r="I21" s="143"/>
      <c r="J21" s="143"/>
      <c r="K21" s="143"/>
      <c r="L21" s="143"/>
      <c r="M21" s="143"/>
      <c r="N21" s="143"/>
      <c r="O21" s="143"/>
      <c r="P21" s="143"/>
      <c r="Q21" s="143"/>
      <c r="R21" s="144"/>
      <c r="S21" s="73"/>
      <c r="T21" s="74"/>
      <c r="U21" s="74"/>
      <c r="V21" s="74"/>
      <c r="W21" s="74"/>
      <c r="X21" s="74"/>
      <c r="Y21" s="74"/>
      <c r="Z21" s="153"/>
      <c r="AA21" s="154"/>
      <c r="AB21" s="154"/>
      <c r="AC21" s="154"/>
      <c r="AD21" s="154"/>
      <c r="AE21" s="154"/>
      <c r="AF21" s="154"/>
      <c r="AG21" s="154"/>
      <c r="AH21" s="154"/>
      <c r="AI21" s="154"/>
      <c r="AJ21" s="154"/>
      <c r="AK21" s="73"/>
      <c r="AL21" s="74"/>
      <c r="AM21" s="74"/>
      <c r="AN21" s="75"/>
      <c r="AO21" s="161"/>
      <c r="AP21" s="162"/>
      <c r="AQ21" s="162"/>
      <c r="AR21" s="162"/>
      <c r="AS21" s="162"/>
      <c r="AT21" s="163"/>
      <c r="AU21" s="3"/>
    </row>
    <row r="22" spans="1:60" ht="18.75" x14ac:dyDescent="0.4">
      <c r="A22" s="27" t="s">
        <v>75</v>
      </c>
      <c r="B22" s="27"/>
      <c r="C22" s="27"/>
      <c r="D22" s="27"/>
      <c r="E22" s="27"/>
      <c r="F22" s="27"/>
      <c r="G22" s="27"/>
      <c r="H22" s="27"/>
      <c r="I22" s="27"/>
      <c r="J22" s="27"/>
      <c r="K22" s="27"/>
      <c r="L22" s="27"/>
      <c r="M22" s="27"/>
      <c r="N22" s="27"/>
      <c r="O22" s="27"/>
      <c r="P22" s="27"/>
      <c r="Q22" s="27"/>
      <c r="R22" s="27"/>
      <c r="S22" s="28"/>
      <c r="BG22"/>
      <c r="BH22"/>
    </row>
    <row r="23" spans="1:60" ht="18.75" x14ac:dyDescent="0.4">
      <c r="A23" s="28" t="s">
        <v>74</v>
      </c>
      <c r="B23" s="27"/>
      <c r="C23" s="27"/>
      <c r="D23" s="27"/>
      <c r="E23" s="27"/>
      <c r="F23" s="27"/>
      <c r="G23" s="27"/>
      <c r="H23" s="27"/>
      <c r="I23" s="27"/>
      <c r="J23" s="27"/>
      <c r="K23" s="27"/>
      <c r="L23" s="27"/>
      <c r="M23" s="27"/>
      <c r="N23" s="27"/>
      <c r="O23" s="27"/>
      <c r="P23" s="27"/>
      <c r="Q23" s="27"/>
      <c r="R23" s="27"/>
      <c r="S23" s="28"/>
      <c r="BG23"/>
      <c r="BH23"/>
    </row>
    <row r="24" spans="1:60" x14ac:dyDescent="0.4">
      <c r="A24" s="1" t="s">
        <v>31</v>
      </c>
    </row>
    <row r="25" spans="1:60" x14ac:dyDescent="0.4">
      <c r="A25" s="93" t="str">
        <f>IF(AND(NOT($AV$28&lt;5),$AJ$1-$H$20&gt;14),AW25,"")</f>
        <v/>
      </c>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5"/>
      <c r="AW25" s="1" t="s">
        <v>37</v>
      </c>
    </row>
    <row r="26" spans="1:60" x14ac:dyDescent="0.4">
      <c r="A26" s="96"/>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8"/>
    </row>
    <row r="27" spans="1:60" x14ac:dyDescent="0.4"/>
    <row r="28" spans="1:60" x14ac:dyDescent="0.4">
      <c r="A28" s="49" t="s">
        <v>67</v>
      </c>
      <c r="B28" s="49"/>
      <c r="C28" s="49"/>
      <c r="D28" s="49"/>
      <c r="E28" s="49"/>
      <c r="F28" s="49"/>
      <c r="G28" s="49"/>
      <c r="H28" s="164" t="s">
        <v>11</v>
      </c>
      <c r="I28" s="164"/>
      <c r="J28" s="164"/>
      <c r="K28" s="164"/>
      <c r="L28" s="164"/>
      <c r="M28" s="164"/>
      <c r="N28" s="164"/>
      <c r="O28" s="103" t="str">
        <f>IF(AV5=5,IF(AV28=5,AW37,""),"")</f>
        <v/>
      </c>
      <c r="P28" s="104"/>
      <c r="Q28" s="104"/>
      <c r="R28" s="104"/>
      <c r="S28" s="104"/>
      <c r="T28" s="104"/>
      <c r="U28" s="104"/>
      <c r="V28" s="104"/>
      <c r="W28" s="104"/>
      <c r="X28" s="104"/>
      <c r="Y28" s="104"/>
      <c r="Z28" s="104"/>
      <c r="AA28" s="104"/>
      <c r="AB28" s="104"/>
      <c r="AC28" s="104"/>
      <c r="AD28" s="104"/>
      <c r="AE28" s="104"/>
      <c r="AF28" s="104"/>
      <c r="AV28" s="1">
        <f>MATCH(H28,AW28:AW33,0)</f>
        <v>2</v>
      </c>
      <c r="AW28" s="1" t="s">
        <v>25</v>
      </c>
      <c r="AZ28" s="1" t="s">
        <v>23</v>
      </c>
      <c r="BA28" s="1" t="s">
        <v>21</v>
      </c>
      <c r="BB28" s="1" t="s">
        <v>19</v>
      </c>
      <c r="BC28" s="1" t="s">
        <v>30</v>
      </c>
      <c r="BD28" s="1" t="s">
        <v>30</v>
      </c>
      <c r="BE28" s="1" t="s">
        <v>20</v>
      </c>
    </row>
    <row r="29" spans="1:60" ht="12" customHeight="1" x14ac:dyDescent="0.4">
      <c r="A29" s="49"/>
      <c r="B29" s="49"/>
      <c r="C29" s="49"/>
      <c r="D29" s="49"/>
      <c r="E29" s="49"/>
      <c r="F29" s="49"/>
      <c r="G29" s="49"/>
      <c r="H29" s="164"/>
      <c r="I29" s="164"/>
      <c r="J29" s="164"/>
      <c r="K29" s="164"/>
      <c r="L29" s="164"/>
      <c r="M29" s="164"/>
      <c r="N29" s="164"/>
      <c r="O29" s="105"/>
      <c r="P29" s="106"/>
      <c r="Q29" s="106"/>
      <c r="R29" s="106"/>
      <c r="S29" s="106"/>
      <c r="T29" s="106"/>
      <c r="U29" s="106"/>
      <c r="V29" s="106"/>
      <c r="W29" s="106"/>
      <c r="X29" s="106"/>
      <c r="Y29" s="106"/>
      <c r="Z29" s="106"/>
      <c r="AA29" s="106"/>
      <c r="AB29" s="106"/>
      <c r="AC29" s="106"/>
      <c r="AD29" s="106"/>
      <c r="AE29" s="106"/>
      <c r="AF29" s="106"/>
      <c r="AI29" s="26" t="s">
        <v>27</v>
      </c>
      <c r="AW29" s="1" t="s">
        <v>11</v>
      </c>
      <c r="AZ29" s="1" t="s">
        <v>23</v>
      </c>
      <c r="BA29" s="1" t="s">
        <v>22</v>
      </c>
      <c r="BB29" s="1" t="s">
        <v>46</v>
      </c>
      <c r="BC29" s="1" t="s">
        <v>46</v>
      </c>
      <c r="BD29" s="1" t="s">
        <v>46</v>
      </c>
      <c r="BE29" s="1" t="s">
        <v>46</v>
      </c>
    </row>
    <row r="30" spans="1:60" ht="12" customHeight="1" x14ac:dyDescent="0.4">
      <c r="A30" s="50" t="str">
        <f>CHOOSE($AV$28,AZ28,BA28,BB28,BC28,BD28,BE28)</f>
        <v>学会等名称</v>
      </c>
      <c r="B30" s="50"/>
      <c r="C30" s="50"/>
      <c r="D30" s="50"/>
      <c r="E30" s="50"/>
      <c r="F30" s="50"/>
      <c r="G30" s="50"/>
      <c r="H30" s="165" t="s">
        <v>55</v>
      </c>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I30" s="166" t="str">
        <f>CHOOSE($AV$28,AZ48,BA48,BB48,BC48,BD48,BE48)</f>
        <v>「会費年度区分」欄には「◯◯年度分」
「○年◯月～◯月分」など、対応する期間を記入してください。（確認できる書類があれば添付してください）
※複数の学会年会費を請求する場合は別表（様式任意、それぞれの学会等名称・年会費の額・会費年度区分を記載）によることができます。
※以下に係る会費は請求できません。
・助成等事業のための賛助会費等
・永年会費や複数年分の一括払いなど、最小単位でないもの</v>
      </c>
      <c r="AJ30" s="167"/>
      <c r="AK30" s="167"/>
      <c r="AL30" s="167"/>
      <c r="AM30" s="167"/>
      <c r="AN30" s="167"/>
      <c r="AO30" s="167"/>
      <c r="AP30" s="167"/>
      <c r="AQ30" s="167"/>
      <c r="AR30" s="167"/>
      <c r="AS30" s="167"/>
      <c r="AT30" s="168"/>
      <c r="AW30" s="1" t="s">
        <v>12</v>
      </c>
      <c r="AZ30" s="1" t="s">
        <v>23</v>
      </c>
      <c r="BA30" s="1" t="s">
        <v>46</v>
      </c>
      <c r="BB30" s="1" t="s">
        <v>23</v>
      </c>
      <c r="BC30" s="1" t="s">
        <v>23</v>
      </c>
      <c r="BD30" s="1" t="s">
        <v>23</v>
      </c>
      <c r="BE30" s="1" t="s">
        <v>23</v>
      </c>
    </row>
    <row r="31" spans="1:60" x14ac:dyDescent="0.4">
      <c r="A31" s="50"/>
      <c r="B31" s="50"/>
      <c r="C31" s="50"/>
      <c r="D31" s="50"/>
      <c r="E31" s="50"/>
      <c r="F31" s="50"/>
      <c r="G31" s="50"/>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I31" s="169"/>
      <c r="AJ31" s="170"/>
      <c r="AK31" s="170"/>
      <c r="AL31" s="170"/>
      <c r="AM31" s="170"/>
      <c r="AN31" s="170"/>
      <c r="AO31" s="170"/>
      <c r="AP31" s="170"/>
      <c r="AQ31" s="170"/>
      <c r="AR31" s="170"/>
      <c r="AS31" s="170"/>
      <c r="AT31" s="171"/>
      <c r="AW31" s="1" t="s">
        <v>47</v>
      </c>
      <c r="AZ31" s="1" t="s">
        <v>23</v>
      </c>
      <c r="BA31" s="1" t="s">
        <v>23</v>
      </c>
      <c r="BB31" s="1" t="s">
        <v>48</v>
      </c>
      <c r="BC31" s="1" t="s">
        <v>23</v>
      </c>
      <c r="BD31" s="1" t="s">
        <v>23</v>
      </c>
      <c r="BE31" s="1" t="s">
        <v>23</v>
      </c>
    </row>
    <row r="32" spans="1:60" x14ac:dyDescent="0.4">
      <c r="A32" s="30" t="str">
        <f>CHOOSE($AV$28,AZ29,BA29,BB29,BC29,BD29,BE29)</f>
        <v>会費年度区分</v>
      </c>
      <c r="B32" s="31"/>
      <c r="C32" s="31"/>
      <c r="D32" s="31"/>
      <c r="E32" s="31"/>
      <c r="F32" s="31"/>
      <c r="G32" s="32"/>
      <c r="H32" s="165" t="s">
        <v>56</v>
      </c>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I32" s="169"/>
      <c r="AJ32" s="170"/>
      <c r="AK32" s="170"/>
      <c r="AL32" s="170"/>
      <c r="AM32" s="170"/>
      <c r="AN32" s="170"/>
      <c r="AO32" s="170"/>
      <c r="AP32" s="170"/>
      <c r="AQ32" s="170"/>
      <c r="AR32" s="170"/>
      <c r="AS32" s="170"/>
      <c r="AT32" s="171"/>
      <c r="AW32" s="1" t="s">
        <v>13</v>
      </c>
    </row>
    <row r="33" spans="1:57" ht="12" customHeight="1" x14ac:dyDescent="0.4">
      <c r="A33" s="33"/>
      <c r="B33" s="34"/>
      <c r="C33" s="34"/>
      <c r="D33" s="34"/>
      <c r="E33" s="34"/>
      <c r="F33" s="34"/>
      <c r="G33" s="3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I33" s="169"/>
      <c r="AJ33" s="170"/>
      <c r="AK33" s="170"/>
      <c r="AL33" s="170"/>
      <c r="AM33" s="170"/>
      <c r="AN33" s="170"/>
      <c r="AO33" s="170"/>
      <c r="AP33" s="170"/>
      <c r="AQ33" s="170"/>
      <c r="AR33" s="170"/>
      <c r="AS33" s="170"/>
      <c r="AT33" s="171"/>
      <c r="AW33" s="1" t="s">
        <v>14</v>
      </c>
    </row>
    <row r="34" spans="1:57" ht="12" customHeight="1" x14ac:dyDescent="0.4">
      <c r="A34" s="30" t="str">
        <f>CHOOSE($AV$28,AZ30,BA30,BB30,BC30,BD30,BE30)</f>
        <v>（備考）</v>
      </c>
      <c r="B34" s="31"/>
      <c r="C34" s="31"/>
      <c r="D34" s="31"/>
      <c r="E34" s="31"/>
      <c r="F34" s="31"/>
      <c r="G34" s="32"/>
      <c r="H34" s="165" t="s">
        <v>79</v>
      </c>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I34" s="169"/>
      <c r="AJ34" s="170"/>
      <c r="AK34" s="170"/>
      <c r="AL34" s="170"/>
      <c r="AM34" s="170"/>
      <c r="AN34" s="170"/>
      <c r="AO34" s="170"/>
      <c r="AP34" s="170"/>
      <c r="AQ34" s="170"/>
      <c r="AR34" s="170"/>
      <c r="AS34" s="170"/>
      <c r="AT34" s="171"/>
    </row>
    <row r="35" spans="1:57" x14ac:dyDescent="0.4">
      <c r="A35" s="33"/>
      <c r="B35" s="34"/>
      <c r="C35" s="34"/>
      <c r="D35" s="34"/>
      <c r="E35" s="34"/>
      <c r="F35" s="34"/>
      <c r="G35" s="3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I35" s="169"/>
      <c r="AJ35" s="170"/>
      <c r="AK35" s="170"/>
      <c r="AL35" s="170"/>
      <c r="AM35" s="170"/>
      <c r="AN35" s="170"/>
      <c r="AO35" s="170"/>
      <c r="AP35" s="170"/>
      <c r="AQ35" s="170"/>
      <c r="AR35" s="170"/>
      <c r="AS35" s="170"/>
      <c r="AT35" s="171"/>
    </row>
    <row r="36" spans="1:57" x14ac:dyDescent="0.4">
      <c r="A36" s="30" t="str">
        <f>CHOOSE($AV$28,AZ31,BA31,BB31,BC31,BD31,BE31)</f>
        <v>-</v>
      </c>
      <c r="B36" s="31"/>
      <c r="C36" s="31"/>
      <c r="D36" s="31"/>
      <c r="E36" s="31"/>
      <c r="F36" s="31"/>
      <c r="G36" s="32"/>
      <c r="H36" s="175"/>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7"/>
      <c r="AI36" s="169"/>
      <c r="AJ36" s="170"/>
      <c r="AK36" s="170"/>
      <c r="AL36" s="170"/>
      <c r="AM36" s="170"/>
      <c r="AN36" s="170"/>
      <c r="AO36" s="170"/>
      <c r="AP36" s="170"/>
      <c r="AQ36" s="170"/>
      <c r="AR36" s="170"/>
      <c r="AS36" s="170"/>
      <c r="AT36" s="171"/>
    </row>
    <row r="37" spans="1:57" x14ac:dyDescent="0.4">
      <c r="A37" s="33"/>
      <c r="B37" s="34"/>
      <c r="C37" s="34"/>
      <c r="D37" s="34"/>
      <c r="E37" s="34"/>
      <c r="F37" s="34"/>
      <c r="G37" s="35"/>
      <c r="H37" s="178"/>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80"/>
      <c r="AI37" s="169"/>
      <c r="AJ37" s="170"/>
      <c r="AK37" s="170"/>
      <c r="AL37" s="170"/>
      <c r="AM37" s="170"/>
      <c r="AN37" s="170"/>
      <c r="AO37" s="170"/>
      <c r="AP37" s="170"/>
      <c r="AQ37" s="170"/>
      <c r="AR37" s="170"/>
      <c r="AS37" s="170"/>
      <c r="AT37" s="171"/>
      <c r="AW37" s="1" t="s">
        <v>45</v>
      </c>
    </row>
    <row r="38" spans="1:57" x14ac:dyDescent="0.4">
      <c r="AI38" s="169"/>
      <c r="AJ38" s="170"/>
      <c r="AK38" s="170"/>
      <c r="AL38" s="170"/>
      <c r="AM38" s="170"/>
      <c r="AN38" s="170"/>
      <c r="AO38" s="170"/>
      <c r="AP38" s="170"/>
      <c r="AQ38" s="170"/>
      <c r="AR38" s="170"/>
      <c r="AS38" s="170"/>
      <c r="AT38" s="171"/>
    </row>
    <row r="39" spans="1:57" x14ac:dyDescent="0.4">
      <c r="A39" s="67" t="s">
        <v>68</v>
      </c>
      <c r="B39" s="68"/>
      <c r="C39" s="68"/>
      <c r="D39" s="68"/>
      <c r="E39" s="68"/>
      <c r="F39" s="68"/>
      <c r="G39" s="69"/>
      <c r="I39" s="85" t="str">
        <f>IF(AV28&gt;4,AW39,"")</f>
        <v/>
      </c>
      <c r="J39" s="85"/>
      <c r="K39" s="85"/>
      <c r="L39" s="85"/>
      <c r="M39" s="85"/>
      <c r="N39" s="85"/>
      <c r="O39" s="85"/>
      <c r="P39" s="85"/>
      <c r="Q39" s="85"/>
      <c r="R39" s="85"/>
      <c r="S39" s="85"/>
      <c r="T39" s="85"/>
      <c r="U39" s="85"/>
      <c r="V39" s="85"/>
      <c r="W39" s="85"/>
      <c r="X39" s="85"/>
      <c r="Y39" s="85"/>
      <c r="Z39" s="85"/>
      <c r="AA39" s="85"/>
      <c r="AB39" s="85"/>
      <c r="AC39" s="85"/>
      <c r="AD39" s="85"/>
      <c r="AE39" s="85"/>
      <c r="AF39" s="85"/>
      <c r="AI39" s="169"/>
      <c r="AJ39" s="170"/>
      <c r="AK39" s="170"/>
      <c r="AL39" s="170"/>
      <c r="AM39" s="170"/>
      <c r="AN39" s="170"/>
      <c r="AO39" s="170"/>
      <c r="AP39" s="170"/>
      <c r="AQ39" s="170"/>
      <c r="AR39" s="170"/>
      <c r="AS39" s="170"/>
      <c r="AT39" s="171"/>
      <c r="AW39" s="1" t="s">
        <v>44</v>
      </c>
    </row>
    <row r="40" spans="1:57" x14ac:dyDescent="0.4">
      <c r="A40" s="70"/>
      <c r="B40" s="71"/>
      <c r="C40" s="71"/>
      <c r="D40" s="71"/>
      <c r="E40" s="71"/>
      <c r="F40" s="71"/>
      <c r="G40" s="72"/>
      <c r="I40" s="86"/>
      <c r="J40" s="86"/>
      <c r="K40" s="86"/>
      <c r="L40" s="86"/>
      <c r="M40" s="86"/>
      <c r="N40" s="86"/>
      <c r="O40" s="86"/>
      <c r="P40" s="86"/>
      <c r="Q40" s="86"/>
      <c r="R40" s="86"/>
      <c r="S40" s="86"/>
      <c r="T40" s="86"/>
      <c r="U40" s="86"/>
      <c r="V40" s="86"/>
      <c r="W40" s="86"/>
      <c r="X40" s="86"/>
      <c r="Y40" s="86"/>
      <c r="Z40" s="86"/>
      <c r="AA40" s="86"/>
      <c r="AB40" s="86"/>
      <c r="AC40" s="86"/>
      <c r="AD40" s="86"/>
      <c r="AE40" s="86"/>
      <c r="AF40" s="86"/>
      <c r="AI40" s="169"/>
      <c r="AJ40" s="170"/>
      <c r="AK40" s="170"/>
      <c r="AL40" s="170"/>
      <c r="AM40" s="170"/>
      <c r="AN40" s="170"/>
      <c r="AO40" s="170"/>
      <c r="AP40" s="170"/>
      <c r="AQ40" s="170"/>
      <c r="AR40" s="170"/>
      <c r="AS40" s="170"/>
      <c r="AT40" s="171"/>
    </row>
    <row r="41" spans="1:57" x14ac:dyDescent="0.4">
      <c r="A41" s="40"/>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2"/>
      <c r="AI41" s="169"/>
      <c r="AJ41" s="170"/>
      <c r="AK41" s="170"/>
      <c r="AL41" s="170"/>
      <c r="AM41" s="170"/>
      <c r="AN41" s="170"/>
      <c r="AO41" s="170"/>
      <c r="AP41" s="170"/>
      <c r="AQ41" s="170"/>
      <c r="AR41" s="170"/>
      <c r="AS41" s="170"/>
      <c r="AT41" s="171"/>
    </row>
    <row r="42" spans="1:57" x14ac:dyDescent="0.4">
      <c r="A42" s="43"/>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5"/>
      <c r="AI42" s="169"/>
      <c r="AJ42" s="170"/>
      <c r="AK42" s="170"/>
      <c r="AL42" s="170"/>
      <c r="AM42" s="170"/>
      <c r="AN42" s="170"/>
      <c r="AO42" s="170"/>
      <c r="AP42" s="170"/>
      <c r="AQ42" s="170"/>
      <c r="AR42" s="170"/>
      <c r="AS42" s="170"/>
      <c r="AT42" s="171"/>
    </row>
    <row r="43" spans="1:57" x14ac:dyDescent="0.4">
      <c r="A43" s="43"/>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5"/>
      <c r="AI43" s="169"/>
      <c r="AJ43" s="170"/>
      <c r="AK43" s="170"/>
      <c r="AL43" s="170"/>
      <c r="AM43" s="170"/>
      <c r="AN43" s="170"/>
      <c r="AO43" s="170"/>
      <c r="AP43" s="170"/>
      <c r="AQ43" s="170"/>
      <c r="AR43" s="170"/>
      <c r="AS43" s="170"/>
      <c r="AT43" s="171"/>
    </row>
    <row r="44" spans="1:57" x14ac:dyDescent="0.4">
      <c r="A44" s="46"/>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8"/>
      <c r="AI44" s="172"/>
      <c r="AJ44" s="173"/>
      <c r="AK44" s="173"/>
      <c r="AL44" s="173"/>
      <c r="AM44" s="173"/>
      <c r="AN44" s="173"/>
      <c r="AO44" s="173"/>
      <c r="AP44" s="173"/>
      <c r="AQ44" s="173"/>
      <c r="AR44" s="173"/>
      <c r="AS44" s="173"/>
      <c r="AT44" s="174"/>
    </row>
    <row r="45" spans="1:57" x14ac:dyDescent="0.4"/>
    <row r="46" spans="1:57" x14ac:dyDescent="0.4">
      <c r="A46" s="1" t="s">
        <v>88</v>
      </c>
    </row>
    <row r="47" spans="1:57" ht="12" customHeight="1" x14ac:dyDescent="0.4">
      <c r="A47" s="1" t="s">
        <v>84</v>
      </c>
    </row>
    <row r="48" spans="1:57" s="4" customFormat="1" ht="261" hidden="1" customHeight="1" x14ac:dyDescent="0.4">
      <c r="AZ48" s="4" t="s">
        <v>28</v>
      </c>
      <c r="BA48" s="5" t="s">
        <v>42</v>
      </c>
      <c r="BB48" s="5" t="s">
        <v>49</v>
      </c>
      <c r="BC48" s="5" t="s">
        <v>87</v>
      </c>
      <c r="BD48" s="5" t="s">
        <v>82</v>
      </c>
      <c r="BE48" s="5" t="s">
        <v>83</v>
      </c>
    </row>
  </sheetData>
  <sheetProtection selectLockedCells="1"/>
  <mergeCells count="36">
    <mergeCell ref="A41:AF44"/>
    <mergeCell ref="A25:AT26"/>
    <mergeCell ref="A28:G29"/>
    <mergeCell ref="H28:N29"/>
    <mergeCell ref="O28:AF29"/>
    <mergeCell ref="A30:G31"/>
    <mergeCell ref="H30:AF31"/>
    <mergeCell ref="AI30:AT44"/>
    <mergeCell ref="A32:G33"/>
    <mergeCell ref="H32:AF33"/>
    <mergeCell ref="A34:G35"/>
    <mergeCell ref="H34:AF35"/>
    <mergeCell ref="A36:G37"/>
    <mergeCell ref="H36:AF37"/>
    <mergeCell ref="A39:G40"/>
    <mergeCell ref="I39:AF40"/>
    <mergeCell ref="A20:G21"/>
    <mergeCell ref="H20:R21"/>
    <mergeCell ref="A12:AT12"/>
    <mergeCell ref="A18:G19"/>
    <mergeCell ref="H18:O19"/>
    <mergeCell ref="P18:R19"/>
    <mergeCell ref="S18:Y21"/>
    <mergeCell ref="Z18:AJ21"/>
    <mergeCell ref="AK18:AN21"/>
    <mergeCell ref="AO18:AT21"/>
    <mergeCell ref="AG1:AI1"/>
    <mergeCell ref="AJ1:AT1"/>
    <mergeCell ref="A2:AT2"/>
    <mergeCell ref="Z5:AD8"/>
    <mergeCell ref="AE5:AH5"/>
    <mergeCell ref="AI5:AT5"/>
    <mergeCell ref="AE6:AH6"/>
    <mergeCell ref="AE7:AH8"/>
    <mergeCell ref="AI7:AT8"/>
    <mergeCell ref="AI6:AT6"/>
  </mergeCells>
  <phoneticPr fontId="2"/>
  <conditionalFormatting sqref="A36:AF37">
    <cfRule type="expression" dxfId="14" priority="1">
      <formula>$AV$28&lt;&gt;3</formula>
    </cfRule>
  </conditionalFormatting>
  <conditionalFormatting sqref="A41:AF44">
    <cfRule type="expression" dxfId="13" priority="2">
      <formula>$I$39=""</formula>
    </cfRule>
  </conditionalFormatting>
  <conditionalFormatting sqref="AI30">
    <cfRule type="expression" dxfId="12" priority="3">
      <formula>$AV$28=1</formula>
    </cfRule>
  </conditionalFormatting>
  <dataValidations count="7">
    <dataValidation type="list" allowBlank="1" showInputMessage="1" promptTitle="通貨" prompt="外貨の場合は手入力してください。" sqref="P18:R19" xr:uid="{00000000-0002-0000-0100-000000000000}">
      <formula1>"円,※外貨(通貨手入力)"</formula1>
    </dataValidation>
    <dataValidation allowBlank="1" showInputMessage="1" showErrorMessage="1" promptTitle="支払金額(請求額)" prompt="振込手数料等を含めた金額で請求してください。_x000a__x000a_【外貨で直接支払った場合】_x000a_外貨額を入力し、通貨の欄を手入力で修正してください。_x000a_※外貨請求に対し「カード払い」「外国送金」などで支払った場合は、実際に引き落とされた【日本円】で請求してください。_x000a_また、確定した日本円引落額が確認できる書類を添付してください。_x000a_" sqref="H18:O19" xr:uid="{00000000-0002-0000-0100-000001000000}"/>
    <dataValidation type="date" operator="lessThanOrEqual" showInputMessage="1" showErrorMessage="1" errorTitle="支払年月日入力エラー" error="無効な値です。以下を確認してください。_x000a_・請求日より後の日付を入力_x000a_・半角数字以外で入力_x000a_・年月日を&quot;/&quot;&quot;-&quot;以外で区切り入力" promptTitle="支払年月日(半角数字)" prompt="◎請求期限を超過している場合は、別途申立が必要です。(下部にメッセージが表示）_x000a_※ただし、学会費関係を除きます_x000a__x000a_・支払日(クレジットカード払いの場合は【利用日】)を入力してください。_x000a_(西暦で表示されます)_x000a__x000a_" sqref="H20:R21" xr:uid="{00000000-0002-0000-0100-000003000000}">
      <formula1>AJ1</formula1>
    </dataValidation>
    <dataValidation allowBlank="1" showInputMessage="1" showErrorMessage="1" promptTitle="立替者(請求者)" prompt="FAIR経費精算申請書の「支払先」に表示される情報と異なる場合は、振込依頼書を提出してください。" sqref="AI5:AT5 AI6:AS6 AI7:AT8" xr:uid="{00000000-0002-0000-0100-000004000000}"/>
    <dataValidation type="list" allowBlank="1" showInputMessage="1" showErrorMessage="1" promptTitle="支払方法" prompt="リストから選択してください。_x000a_「その他」の場合は支払方法を右のセルに入力してください。_x000a__x000a_◆◆クレジットカード払いについて◆◆_x000a_「クレジットカード払い」の場合、法人カード利用分を誤って請求していないか、必ず確認してください！！_x000a_◆◆誤請求が多発しています◆◆" sqref="AO18" xr:uid="{00000000-0002-0000-0100-000005000000}">
      <formula1>$AW$5:$AW$10</formula1>
    </dataValidation>
    <dataValidation type="list" allowBlank="1" showInputMessage="1" showErrorMessage="1" promptTitle="支払内容" prompt="リストから選択してください。_x000a__x000a__x000a_" sqref="H28:N29" xr:uid="{00000000-0002-0000-0100-000006000000}">
      <formula1>$AW$28:$AW$33</formula1>
    </dataValidation>
    <dataValidation allowBlank="1" showInputMessage="1" showErrorMessage="1" promptTitle="支払先" prompt="相手先が複数ある場合は、全ての相手先を記入してください。_x000a_（振込手数料の納入先も、振込先とは別途記入してください。）_x000a__x000a_【クレジットカード払いの場合】_x000a_カード会社ではなく、実際の利用店舗名を記載してください。" sqref="Z18:AJ21" xr:uid="{00000000-0002-0000-0100-000007000000}"/>
  </dataValidations>
  <printOptions horizontalCentered="1" verticalCentered="1"/>
  <pageMargins left="0.39370078740157483" right="0.51574803149606308" top="0.59055118110236227" bottom="0.39370078740157483" header="0.31496062992125984" footer="0.31496062992125984"/>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13</xdr:col>
                    <xdr:colOff>9525</xdr:colOff>
                    <xdr:row>35</xdr:row>
                    <xdr:rowOff>28575</xdr:rowOff>
                  </from>
                  <to>
                    <xdr:col>17</xdr:col>
                    <xdr:colOff>114300</xdr:colOff>
                    <xdr:row>36</xdr:row>
                    <xdr:rowOff>114300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8</xdr:col>
                    <xdr:colOff>142875</xdr:colOff>
                    <xdr:row>35</xdr:row>
                    <xdr:rowOff>28575</xdr:rowOff>
                  </from>
                  <to>
                    <xdr:col>12</xdr:col>
                    <xdr:colOff>28575</xdr:colOff>
                    <xdr:row>36</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H49"/>
  <sheetViews>
    <sheetView showGridLines="0" showRowColHeaders="0" zoomScaleNormal="100" zoomScaleSheetLayoutView="100" workbookViewId="0">
      <selection activeCell="A46" sqref="A46"/>
    </sheetView>
  </sheetViews>
  <sheetFormatPr defaultColWidth="0" defaultRowHeight="0" customHeight="1" zeroHeight="1" x14ac:dyDescent="0.4"/>
  <cols>
    <col min="1" max="46" width="2.625" style="1" customWidth="1"/>
    <col min="47" max="47" width="0.875" style="1" customWidth="1"/>
    <col min="48" max="48" width="2.375" style="1" hidden="1" customWidth="1"/>
    <col min="49" max="49" width="16.875" style="1" hidden="1" customWidth="1"/>
    <col min="50" max="51" width="2.625" style="1" hidden="1" customWidth="1"/>
    <col min="52" max="52" width="11.375" style="1" hidden="1" customWidth="1"/>
    <col min="53" max="56" width="16.875" style="1" hidden="1" customWidth="1"/>
    <col min="57" max="57" width="14.125" style="1" hidden="1" customWidth="1"/>
    <col min="58" max="58" width="2.75" style="1" hidden="1" customWidth="1"/>
    <col min="59" max="60" width="0" style="1" hidden="1" customWidth="1"/>
    <col min="61" max="16384" width="2.625" style="1" hidden="1"/>
  </cols>
  <sheetData>
    <row r="1" spans="1:49" ht="12" x14ac:dyDescent="0.4">
      <c r="AG1" s="99" t="s">
        <v>0</v>
      </c>
      <c r="AH1" s="100"/>
      <c r="AI1" s="101"/>
      <c r="AJ1" s="181">
        <v>44470</v>
      </c>
      <c r="AK1" s="182"/>
      <c r="AL1" s="182"/>
      <c r="AM1" s="182"/>
      <c r="AN1" s="182"/>
      <c r="AO1" s="182"/>
      <c r="AP1" s="182"/>
      <c r="AQ1" s="182"/>
      <c r="AR1" s="182"/>
      <c r="AS1" s="182"/>
      <c r="AT1" s="183"/>
    </row>
    <row r="2" spans="1:49" ht="13.5" x14ac:dyDescent="0.4">
      <c r="A2" s="87" t="str">
        <f>様式!A2</f>
        <v>私　金　立　替　払　請　求　書　・　兼　補　助　簿</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13"/>
    </row>
    <row r="3" spans="1:49" ht="12" x14ac:dyDescent="0.4">
      <c r="A3" s="2"/>
      <c r="B3" s="29" t="s">
        <v>72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9" ht="12.75" thickBot="1" x14ac:dyDescent="0.45">
      <c r="B4" s="1" t="s">
        <v>4</v>
      </c>
    </row>
    <row r="5" spans="1:49" ht="14.1" customHeight="1" x14ac:dyDescent="0.4">
      <c r="Z5" s="112" t="s">
        <v>16</v>
      </c>
      <c r="AA5" s="113"/>
      <c r="AB5" s="113"/>
      <c r="AC5" s="113"/>
      <c r="AD5" s="113"/>
      <c r="AE5" s="88" t="s">
        <v>1</v>
      </c>
      <c r="AF5" s="88"/>
      <c r="AG5" s="88"/>
      <c r="AH5" s="88"/>
      <c r="AI5" s="130" t="s">
        <v>52</v>
      </c>
      <c r="AJ5" s="130"/>
      <c r="AK5" s="130"/>
      <c r="AL5" s="130"/>
      <c r="AM5" s="130"/>
      <c r="AN5" s="130"/>
      <c r="AO5" s="130"/>
      <c r="AP5" s="130"/>
      <c r="AQ5" s="130"/>
      <c r="AR5" s="130"/>
      <c r="AS5" s="130"/>
      <c r="AT5" s="131"/>
      <c r="AU5" s="2"/>
      <c r="AV5" s="1">
        <f>MATCH(AO18,AW5:AW10,0)</f>
        <v>5</v>
      </c>
      <c r="AW5" s="1" t="s">
        <v>25</v>
      </c>
    </row>
    <row r="6" spans="1:49" ht="14.1" customHeight="1" x14ac:dyDescent="0.4">
      <c r="Z6" s="114"/>
      <c r="AA6" s="115"/>
      <c r="AB6" s="115"/>
      <c r="AC6" s="115"/>
      <c r="AD6" s="115"/>
      <c r="AE6" s="50" t="s">
        <v>2</v>
      </c>
      <c r="AF6" s="50"/>
      <c r="AG6" s="50"/>
      <c r="AH6" s="50"/>
      <c r="AI6" s="136" t="s">
        <v>53</v>
      </c>
      <c r="AJ6" s="137"/>
      <c r="AK6" s="137"/>
      <c r="AL6" s="137"/>
      <c r="AM6" s="137"/>
      <c r="AN6" s="137"/>
      <c r="AO6" s="137"/>
      <c r="AP6" s="137"/>
      <c r="AQ6" s="137"/>
      <c r="AR6" s="137"/>
      <c r="AS6" s="137"/>
      <c r="AT6" s="138"/>
      <c r="AW6" s="1" t="s">
        <v>18</v>
      </c>
    </row>
    <row r="7" spans="1:49" ht="14.1" customHeight="1" x14ac:dyDescent="0.4">
      <c r="B7" s="1" t="s">
        <v>5</v>
      </c>
      <c r="Z7" s="114"/>
      <c r="AA7" s="115"/>
      <c r="AB7" s="115"/>
      <c r="AC7" s="115"/>
      <c r="AD7" s="115"/>
      <c r="AE7" s="50" t="s">
        <v>3</v>
      </c>
      <c r="AF7" s="50"/>
      <c r="AG7" s="50"/>
      <c r="AH7" s="50"/>
      <c r="AI7" s="132" t="s">
        <v>51</v>
      </c>
      <c r="AJ7" s="132"/>
      <c r="AK7" s="132"/>
      <c r="AL7" s="132"/>
      <c r="AM7" s="132"/>
      <c r="AN7" s="132"/>
      <c r="AO7" s="132"/>
      <c r="AP7" s="132"/>
      <c r="AQ7" s="132"/>
      <c r="AR7" s="132"/>
      <c r="AS7" s="132"/>
      <c r="AT7" s="133"/>
      <c r="AU7" s="2"/>
      <c r="AW7" s="1" t="s">
        <v>43</v>
      </c>
    </row>
    <row r="8" spans="1:49" ht="14.1" customHeight="1" thickBot="1" x14ac:dyDescent="0.45">
      <c r="B8" s="1" t="s">
        <v>6</v>
      </c>
      <c r="Z8" s="116"/>
      <c r="AA8" s="117"/>
      <c r="AB8" s="117"/>
      <c r="AC8" s="117"/>
      <c r="AD8" s="117"/>
      <c r="AE8" s="107"/>
      <c r="AF8" s="107"/>
      <c r="AG8" s="107"/>
      <c r="AH8" s="107"/>
      <c r="AI8" s="134"/>
      <c r="AJ8" s="134"/>
      <c r="AK8" s="134"/>
      <c r="AL8" s="134"/>
      <c r="AM8" s="134"/>
      <c r="AN8" s="134"/>
      <c r="AO8" s="134"/>
      <c r="AP8" s="134"/>
      <c r="AQ8" s="134"/>
      <c r="AR8" s="134"/>
      <c r="AS8" s="134"/>
      <c r="AT8" s="135"/>
      <c r="AU8" s="2"/>
      <c r="AW8" s="1" t="s">
        <v>17</v>
      </c>
    </row>
    <row r="9" spans="1:49" ht="14.1" customHeight="1" x14ac:dyDescent="0.4">
      <c r="AU9" s="2"/>
      <c r="AW9" s="6" t="s">
        <v>36</v>
      </c>
    </row>
    <row r="10" spans="1:49" ht="14.1" customHeight="1" x14ac:dyDescent="0.4">
      <c r="AW10" s="1" t="s">
        <v>14</v>
      </c>
    </row>
    <row r="11" spans="1:49" ht="12" x14ac:dyDescent="0.4"/>
    <row r="12" spans="1:49" ht="12" x14ac:dyDescent="0.4">
      <c r="A12" s="121" t="s">
        <v>7</v>
      </c>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row>
    <row r="13" spans="1:49" ht="12.75" thickBot="1" x14ac:dyDescent="0.4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1:49" ht="12" x14ac:dyDescent="0.4">
      <c r="A14" s="14" t="s">
        <v>8</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6"/>
    </row>
    <row r="15" spans="1:49" ht="12" x14ac:dyDescent="0.4">
      <c r="A15" s="17" t="s">
        <v>9</v>
      </c>
      <c r="AT15" s="18"/>
    </row>
    <row r="16" spans="1:49" ht="12.75" thickBot="1" x14ac:dyDescent="0.45">
      <c r="A16" s="19" t="s">
        <v>29</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1"/>
    </row>
    <row r="17" spans="1:60" ht="12" x14ac:dyDescent="0.4"/>
    <row r="18" spans="1:60" ht="12" customHeight="1" x14ac:dyDescent="0.4">
      <c r="A18" s="67" t="s">
        <v>10</v>
      </c>
      <c r="B18" s="68"/>
      <c r="C18" s="68"/>
      <c r="D18" s="68"/>
      <c r="E18" s="68"/>
      <c r="F18" s="68"/>
      <c r="G18" s="69"/>
      <c r="H18" s="184">
        <v>30000</v>
      </c>
      <c r="I18" s="185"/>
      <c r="J18" s="185"/>
      <c r="K18" s="185"/>
      <c r="L18" s="185"/>
      <c r="M18" s="185"/>
      <c r="N18" s="185"/>
      <c r="O18" s="185"/>
      <c r="P18" s="36" t="s">
        <v>15</v>
      </c>
      <c r="Q18" s="36"/>
      <c r="R18" s="37"/>
      <c r="S18" s="67" t="s">
        <v>73</v>
      </c>
      <c r="T18" s="68"/>
      <c r="U18" s="68"/>
      <c r="V18" s="68"/>
      <c r="W18" s="68"/>
      <c r="X18" s="68"/>
      <c r="Y18" s="68"/>
      <c r="Z18" s="149" t="s">
        <v>76</v>
      </c>
      <c r="AA18" s="150"/>
      <c r="AB18" s="150"/>
      <c r="AC18" s="150"/>
      <c r="AD18" s="150"/>
      <c r="AE18" s="150"/>
      <c r="AF18" s="150"/>
      <c r="AG18" s="150"/>
      <c r="AH18" s="150"/>
      <c r="AI18" s="150"/>
      <c r="AJ18" s="150"/>
      <c r="AK18" s="67" t="s">
        <v>66</v>
      </c>
      <c r="AL18" s="68"/>
      <c r="AM18" s="68"/>
      <c r="AN18" s="69"/>
      <c r="AO18" s="155" t="s">
        <v>36</v>
      </c>
      <c r="AP18" s="156"/>
      <c r="AQ18" s="156"/>
      <c r="AR18" s="156"/>
      <c r="AS18" s="156"/>
      <c r="AT18" s="157"/>
      <c r="AU18" s="2"/>
      <c r="AW18" s="6"/>
    </row>
    <row r="19" spans="1:60" ht="12" customHeight="1" x14ac:dyDescent="0.4">
      <c r="A19" s="73"/>
      <c r="B19" s="74"/>
      <c r="C19" s="74"/>
      <c r="D19" s="74"/>
      <c r="E19" s="74"/>
      <c r="F19" s="74"/>
      <c r="G19" s="75"/>
      <c r="H19" s="186"/>
      <c r="I19" s="187"/>
      <c r="J19" s="187"/>
      <c r="K19" s="187"/>
      <c r="L19" s="187"/>
      <c r="M19" s="187"/>
      <c r="N19" s="187"/>
      <c r="O19" s="187"/>
      <c r="P19" s="38"/>
      <c r="Q19" s="38"/>
      <c r="R19" s="39"/>
      <c r="S19" s="70"/>
      <c r="T19" s="71"/>
      <c r="U19" s="71"/>
      <c r="V19" s="71"/>
      <c r="W19" s="71"/>
      <c r="X19" s="71"/>
      <c r="Y19" s="71"/>
      <c r="Z19" s="151"/>
      <c r="AA19" s="152"/>
      <c r="AB19" s="152"/>
      <c r="AC19" s="152"/>
      <c r="AD19" s="152"/>
      <c r="AE19" s="152"/>
      <c r="AF19" s="152"/>
      <c r="AG19" s="152"/>
      <c r="AH19" s="152"/>
      <c r="AI19" s="152"/>
      <c r="AJ19" s="152"/>
      <c r="AK19" s="70"/>
      <c r="AL19" s="71"/>
      <c r="AM19" s="71"/>
      <c r="AN19" s="72"/>
      <c r="AO19" s="158"/>
      <c r="AP19" s="159"/>
      <c r="AQ19" s="159"/>
      <c r="AR19" s="159"/>
      <c r="AS19" s="159"/>
      <c r="AT19" s="160"/>
      <c r="AU19" s="2"/>
    </row>
    <row r="20" spans="1:60" ht="12" customHeight="1" x14ac:dyDescent="0.4">
      <c r="A20" s="67" t="str">
        <f>IF(AO18="クレジットカード払い","２．利用年月日※1","２．支払年月日※1")</f>
        <v>２．利用年月日※1</v>
      </c>
      <c r="B20" s="68"/>
      <c r="C20" s="68"/>
      <c r="D20" s="68"/>
      <c r="E20" s="68"/>
      <c r="F20" s="68"/>
      <c r="G20" s="69"/>
      <c r="H20" s="139">
        <v>44469</v>
      </c>
      <c r="I20" s="140"/>
      <c r="J20" s="140"/>
      <c r="K20" s="140"/>
      <c r="L20" s="140"/>
      <c r="M20" s="140"/>
      <c r="N20" s="140"/>
      <c r="O20" s="140"/>
      <c r="P20" s="140"/>
      <c r="Q20" s="140"/>
      <c r="R20" s="141"/>
      <c r="S20" s="70"/>
      <c r="T20" s="71"/>
      <c r="U20" s="71"/>
      <c r="V20" s="71"/>
      <c r="W20" s="71"/>
      <c r="X20" s="71"/>
      <c r="Y20" s="71"/>
      <c r="Z20" s="151"/>
      <c r="AA20" s="152"/>
      <c r="AB20" s="152"/>
      <c r="AC20" s="152"/>
      <c r="AD20" s="152"/>
      <c r="AE20" s="152"/>
      <c r="AF20" s="152"/>
      <c r="AG20" s="152"/>
      <c r="AH20" s="152"/>
      <c r="AI20" s="152"/>
      <c r="AJ20" s="152"/>
      <c r="AK20" s="70"/>
      <c r="AL20" s="71"/>
      <c r="AM20" s="71"/>
      <c r="AN20" s="72"/>
      <c r="AO20" s="158"/>
      <c r="AP20" s="159"/>
      <c r="AQ20" s="159"/>
      <c r="AR20" s="159"/>
      <c r="AS20" s="159"/>
      <c r="AT20" s="160"/>
      <c r="AU20" s="3"/>
    </row>
    <row r="21" spans="1:60" ht="12" customHeight="1" x14ac:dyDescent="0.4">
      <c r="A21" s="73"/>
      <c r="B21" s="74"/>
      <c r="C21" s="74"/>
      <c r="D21" s="74"/>
      <c r="E21" s="74"/>
      <c r="F21" s="74"/>
      <c r="G21" s="75"/>
      <c r="H21" s="142"/>
      <c r="I21" s="143"/>
      <c r="J21" s="143"/>
      <c r="K21" s="143"/>
      <c r="L21" s="143"/>
      <c r="M21" s="143"/>
      <c r="N21" s="143"/>
      <c r="O21" s="143"/>
      <c r="P21" s="143"/>
      <c r="Q21" s="143"/>
      <c r="R21" s="144"/>
      <c r="S21" s="73"/>
      <c r="T21" s="74"/>
      <c r="U21" s="74"/>
      <c r="V21" s="74"/>
      <c r="W21" s="74"/>
      <c r="X21" s="74"/>
      <c r="Y21" s="74"/>
      <c r="Z21" s="153"/>
      <c r="AA21" s="154"/>
      <c r="AB21" s="154"/>
      <c r="AC21" s="154"/>
      <c r="AD21" s="154"/>
      <c r="AE21" s="154"/>
      <c r="AF21" s="154"/>
      <c r="AG21" s="154"/>
      <c r="AH21" s="154"/>
      <c r="AI21" s="154"/>
      <c r="AJ21" s="154"/>
      <c r="AK21" s="73"/>
      <c r="AL21" s="74"/>
      <c r="AM21" s="74"/>
      <c r="AN21" s="75"/>
      <c r="AO21" s="161"/>
      <c r="AP21" s="162"/>
      <c r="AQ21" s="162"/>
      <c r="AR21" s="162"/>
      <c r="AS21" s="162"/>
      <c r="AT21" s="163"/>
      <c r="AU21" s="3"/>
    </row>
    <row r="22" spans="1:60" ht="18.75" x14ac:dyDescent="0.4">
      <c r="A22" s="27" t="s">
        <v>75</v>
      </c>
      <c r="B22" s="27"/>
      <c r="C22" s="27"/>
      <c r="D22" s="27"/>
      <c r="E22" s="27"/>
      <c r="F22" s="27"/>
      <c r="G22" s="27"/>
      <c r="H22" s="27"/>
      <c r="I22" s="27"/>
      <c r="J22" s="27"/>
      <c r="K22" s="27"/>
      <c r="L22" s="27"/>
      <c r="M22" s="27"/>
      <c r="N22" s="27"/>
      <c r="O22" s="27"/>
      <c r="P22" s="27"/>
      <c r="Q22" s="27"/>
      <c r="R22" s="27"/>
      <c r="S22" s="28"/>
      <c r="BG22"/>
      <c r="BH22"/>
    </row>
    <row r="23" spans="1:60" ht="18.75" x14ac:dyDescent="0.4">
      <c r="A23" s="28" t="s">
        <v>74</v>
      </c>
      <c r="B23" s="27"/>
      <c r="C23" s="27"/>
      <c r="D23" s="27"/>
      <c r="E23" s="27"/>
      <c r="F23" s="27"/>
      <c r="G23" s="27"/>
      <c r="H23" s="27"/>
      <c r="I23" s="27"/>
      <c r="J23" s="27"/>
      <c r="K23" s="27"/>
      <c r="L23" s="27"/>
      <c r="M23" s="27"/>
      <c r="N23" s="27"/>
      <c r="O23" s="27"/>
      <c r="P23" s="27"/>
      <c r="Q23" s="27"/>
      <c r="R23" s="27"/>
      <c r="S23" s="28"/>
      <c r="BG23"/>
      <c r="BH23"/>
    </row>
    <row r="24" spans="1:60" ht="12" x14ac:dyDescent="0.4">
      <c r="A24" s="1" t="s">
        <v>31</v>
      </c>
    </row>
    <row r="25" spans="1:60" ht="12" x14ac:dyDescent="0.4">
      <c r="A25" s="93" t="str">
        <f>IF(AND(NOT($AV$28&lt;5),$AJ$1-$H$20&gt;14),AW25,"")</f>
        <v/>
      </c>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5"/>
      <c r="AW25" s="1" t="s">
        <v>37</v>
      </c>
    </row>
    <row r="26" spans="1:60" ht="12" x14ac:dyDescent="0.4">
      <c r="A26" s="96"/>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8"/>
    </row>
    <row r="27" spans="1:60" ht="12" x14ac:dyDescent="0.4"/>
    <row r="28" spans="1:60" ht="12" x14ac:dyDescent="0.4">
      <c r="A28" s="49" t="s">
        <v>67</v>
      </c>
      <c r="B28" s="49"/>
      <c r="C28" s="49"/>
      <c r="D28" s="49"/>
      <c r="E28" s="49"/>
      <c r="F28" s="49"/>
      <c r="G28" s="49"/>
      <c r="H28" s="164" t="s">
        <v>12</v>
      </c>
      <c r="I28" s="164"/>
      <c r="J28" s="164"/>
      <c r="K28" s="164"/>
      <c r="L28" s="164"/>
      <c r="M28" s="164"/>
      <c r="N28" s="164"/>
      <c r="O28" s="188" t="str">
        <f>IF(AV5=5,IF(AV28=5,AW37,""),"")</f>
        <v/>
      </c>
      <c r="P28" s="189"/>
      <c r="Q28" s="189"/>
      <c r="R28" s="189"/>
      <c r="S28" s="189"/>
      <c r="T28" s="189"/>
      <c r="U28" s="189"/>
      <c r="V28" s="189"/>
      <c r="W28" s="189"/>
      <c r="X28" s="189"/>
      <c r="Y28" s="189"/>
      <c r="Z28" s="189"/>
      <c r="AA28" s="189"/>
      <c r="AB28" s="189"/>
      <c r="AC28" s="189"/>
      <c r="AD28" s="189"/>
      <c r="AE28" s="189"/>
      <c r="AF28" s="189"/>
      <c r="AV28" s="1">
        <f>MATCH(H28,AW28:AW33,0)</f>
        <v>3</v>
      </c>
      <c r="AW28" s="1" t="s">
        <v>25</v>
      </c>
      <c r="AZ28" s="1" t="s">
        <v>23</v>
      </c>
      <c r="BA28" s="1" t="s">
        <v>21</v>
      </c>
      <c r="BB28" s="1" t="s">
        <v>19</v>
      </c>
      <c r="BC28" s="1" t="s">
        <v>30</v>
      </c>
      <c r="BD28" s="1" t="s">
        <v>30</v>
      </c>
      <c r="BE28" s="1" t="s">
        <v>20</v>
      </c>
    </row>
    <row r="29" spans="1:60" ht="12" customHeight="1" x14ac:dyDescent="0.4">
      <c r="A29" s="49"/>
      <c r="B29" s="49"/>
      <c r="C29" s="49"/>
      <c r="D29" s="49"/>
      <c r="E29" s="49"/>
      <c r="F29" s="49"/>
      <c r="G29" s="49"/>
      <c r="H29" s="164"/>
      <c r="I29" s="164"/>
      <c r="J29" s="164"/>
      <c r="K29" s="164"/>
      <c r="L29" s="164"/>
      <c r="M29" s="164"/>
      <c r="N29" s="164"/>
      <c r="O29" s="190"/>
      <c r="P29" s="191"/>
      <c r="Q29" s="191"/>
      <c r="R29" s="191"/>
      <c r="S29" s="191"/>
      <c r="T29" s="191"/>
      <c r="U29" s="191"/>
      <c r="V29" s="191"/>
      <c r="W29" s="191"/>
      <c r="X29" s="191"/>
      <c r="Y29" s="191"/>
      <c r="Z29" s="191"/>
      <c r="AA29" s="191"/>
      <c r="AB29" s="191"/>
      <c r="AC29" s="191"/>
      <c r="AD29" s="191"/>
      <c r="AE29" s="191"/>
      <c r="AF29" s="191"/>
      <c r="AI29" s="26" t="s">
        <v>27</v>
      </c>
      <c r="AW29" s="1" t="s">
        <v>11</v>
      </c>
      <c r="AZ29" s="1" t="s">
        <v>23</v>
      </c>
      <c r="BA29" s="1" t="s">
        <v>22</v>
      </c>
      <c r="BB29" s="1" t="s">
        <v>46</v>
      </c>
      <c r="BC29" s="1" t="s">
        <v>46</v>
      </c>
      <c r="BD29" s="1" t="s">
        <v>46</v>
      </c>
      <c r="BE29" s="1" t="s">
        <v>46</v>
      </c>
    </row>
    <row r="30" spans="1:60" ht="12" customHeight="1" x14ac:dyDescent="0.4">
      <c r="A30" s="50" t="str">
        <f>CHOOSE($AV$28,AZ28,BA28,BB28,BC28,BD28,BE28)</f>
        <v>参加大会等名称</v>
      </c>
      <c r="B30" s="50"/>
      <c r="C30" s="50"/>
      <c r="D30" s="50"/>
      <c r="E30" s="50"/>
      <c r="F30" s="50"/>
      <c r="G30" s="50"/>
      <c r="H30" s="165" t="s">
        <v>57</v>
      </c>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I30" s="166" t="str">
        <f>CHOOSE($AV$28,AZ48,BA48,BB48,BC48,BD48,BE48)</f>
        <v>学会の参加費に「懇親会費」「宿泊費」「食事代」が含まれている場合で、それぞれ個別の金額が明らかである場合には、その額を除いて請求してください。
学会のHP等（参加区分や料金の内訳が分かる書類）を添付し、旅費関係書類と併せて請求してください。
※旅費申請とは別に請求する場合は、出張届の写しを添付してください。
「会員/非会員の別」欄には当該大会の開催団体である学会等の会員であるか否かを選択してください。（税区分の判断に利用）</v>
      </c>
      <c r="AJ30" s="167"/>
      <c r="AK30" s="167"/>
      <c r="AL30" s="167"/>
      <c r="AM30" s="167"/>
      <c r="AN30" s="167"/>
      <c r="AO30" s="167"/>
      <c r="AP30" s="167"/>
      <c r="AQ30" s="167"/>
      <c r="AR30" s="167"/>
      <c r="AS30" s="167"/>
      <c r="AT30" s="168"/>
      <c r="AW30" s="1" t="s">
        <v>12</v>
      </c>
      <c r="AZ30" s="1" t="s">
        <v>23</v>
      </c>
      <c r="BA30" s="1" t="s">
        <v>46</v>
      </c>
      <c r="BB30" s="1" t="s">
        <v>23</v>
      </c>
      <c r="BC30" s="1" t="s">
        <v>23</v>
      </c>
      <c r="BD30" s="1" t="s">
        <v>23</v>
      </c>
      <c r="BE30" s="1" t="s">
        <v>23</v>
      </c>
    </row>
    <row r="31" spans="1:60" ht="12" x14ac:dyDescent="0.4">
      <c r="A31" s="50"/>
      <c r="B31" s="50"/>
      <c r="C31" s="50"/>
      <c r="D31" s="50"/>
      <c r="E31" s="50"/>
      <c r="F31" s="50"/>
      <c r="G31" s="50"/>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I31" s="169"/>
      <c r="AJ31" s="170"/>
      <c r="AK31" s="170"/>
      <c r="AL31" s="170"/>
      <c r="AM31" s="170"/>
      <c r="AN31" s="170"/>
      <c r="AO31" s="170"/>
      <c r="AP31" s="170"/>
      <c r="AQ31" s="170"/>
      <c r="AR31" s="170"/>
      <c r="AS31" s="170"/>
      <c r="AT31" s="171"/>
      <c r="AW31" s="1" t="s">
        <v>47</v>
      </c>
      <c r="AZ31" s="1" t="s">
        <v>23</v>
      </c>
      <c r="BA31" s="1" t="s">
        <v>23</v>
      </c>
      <c r="BB31" s="1" t="s">
        <v>48</v>
      </c>
      <c r="BC31" s="1" t="s">
        <v>23</v>
      </c>
      <c r="BD31" s="1" t="s">
        <v>23</v>
      </c>
      <c r="BE31" s="1" t="s">
        <v>23</v>
      </c>
    </row>
    <row r="32" spans="1:60" ht="12" x14ac:dyDescent="0.4">
      <c r="A32" s="30" t="str">
        <f>CHOOSE($AV$28,AZ29,BA29,BB29,BC29,BD29,BE29)</f>
        <v>（備考）</v>
      </c>
      <c r="B32" s="31"/>
      <c r="C32" s="31"/>
      <c r="D32" s="31"/>
      <c r="E32" s="31"/>
      <c r="F32" s="31"/>
      <c r="G32" s="3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I32" s="169"/>
      <c r="AJ32" s="170"/>
      <c r="AK32" s="170"/>
      <c r="AL32" s="170"/>
      <c r="AM32" s="170"/>
      <c r="AN32" s="170"/>
      <c r="AO32" s="170"/>
      <c r="AP32" s="170"/>
      <c r="AQ32" s="170"/>
      <c r="AR32" s="170"/>
      <c r="AS32" s="170"/>
      <c r="AT32" s="171"/>
      <c r="AW32" s="1" t="s">
        <v>13</v>
      </c>
    </row>
    <row r="33" spans="1:57" ht="12" customHeight="1" x14ac:dyDescent="0.4">
      <c r="A33" s="33"/>
      <c r="B33" s="34"/>
      <c r="C33" s="34"/>
      <c r="D33" s="34"/>
      <c r="E33" s="34"/>
      <c r="F33" s="34"/>
      <c r="G33" s="35"/>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I33" s="169"/>
      <c r="AJ33" s="170"/>
      <c r="AK33" s="170"/>
      <c r="AL33" s="170"/>
      <c r="AM33" s="170"/>
      <c r="AN33" s="170"/>
      <c r="AO33" s="170"/>
      <c r="AP33" s="170"/>
      <c r="AQ33" s="170"/>
      <c r="AR33" s="170"/>
      <c r="AS33" s="170"/>
      <c r="AT33" s="171"/>
      <c r="AW33" s="1" t="s">
        <v>14</v>
      </c>
    </row>
    <row r="34" spans="1:57" ht="12" customHeight="1" x14ac:dyDescent="0.4">
      <c r="A34" s="30" t="str">
        <f>CHOOSE($AV$28,AZ30,BA30,BB30,BC30,BD30,BE30)</f>
        <v>-</v>
      </c>
      <c r="B34" s="31"/>
      <c r="C34" s="31"/>
      <c r="D34" s="31"/>
      <c r="E34" s="31"/>
      <c r="F34" s="31"/>
      <c r="G34" s="3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I34" s="169"/>
      <c r="AJ34" s="170"/>
      <c r="AK34" s="170"/>
      <c r="AL34" s="170"/>
      <c r="AM34" s="170"/>
      <c r="AN34" s="170"/>
      <c r="AO34" s="170"/>
      <c r="AP34" s="170"/>
      <c r="AQ34" s="170"/>
      <c r="AR34" s="170"/>
      <c r="AS34" s="170"/>
      <c r="AT34" s="171"/>
    </row>
    <row r="35" spans="1:57" ht="12" x14ac:dyDescent="0.4">
      <c r="A35" s="33"/>
      <c r="B35" s="34"/>
      <c r="C35" s="34"/>
      <c r="D35" s="34"/>
      <c r="E35" s="34"/>
      <c r="F35" s="34"/>
      <c r="G35" s="35"/>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I35" s="169"/>
      <c r="AJ35" s="170"/>
      <c r="AK35" s="170"/>
      <c r="AL35" s="170"/>
      <c r="AM35" s="170"/>
      <c r="AN35" s="170"/>
      <c r="AO35" s="170"/>
      <c r="AP35" s="170"/>
      <c r="AQ35" s="170"/>
      <c r="AR35" s="170"/>
      <c r="AS35" s="170"/>
      <c r="AT35" s="171"/>
    </row>
    <row r="36" spans="1:57" ht="12" x14ac:dyDescent="0.4">
      <c r="A36" s="30" t="str">
        <f>CHOOSE($AV$28,AZ31,BA31,BB31,BC31,BD31,BE31)</f>
        <v>会員/非会員の別</v>
      </c>
      <c r="B36" s="31"/>
      <c r="C36" s="31"/>
      <c r="D36" s="31"/>
      <c r="E36" s="31"/>
      <c r="F36" s="31"/>
      <c r="G36" s="32"/>
      <c r="H36" s="175"/>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7"/>
      <c r="AI36" s="169"/>
      <c r="AJ36" s="170"/>
      <c r="AK36" s="170"/>
      <c r="AL36" s="170"/>
      <c r="AM36" s="170"/>
      <c r="AN36" s="170"/>
      <c r="AO36" s="170"/>
      <c r="AP36" s="170"/>
      <c r="AQ36" s="170"/>
      <c r="AR36" s="170"/>
      <c r="AS36" s="170"/>
      <c r="AT36" s="171"/>
    </row>
    <row r="37" spans="1:57" ht="12" x14ac:dyDescent="0.4">
      <c r="A37" s="33"/>
      <c r="B37" s="34"/>
      <c r="C37" s="34"/>
      <c r="D37" s="34"/>
      <c r="E37" s="34"/>
      <c r="F37" s="34"/>
      <c r="G37" s="35"/>
      <c r="H37" s="178"/>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80"/>
      <c r="AI37" s="169"/>
      <c r="AJ37" s="170"/>
      <c r="AK37" s="170"/>
      <c r="AL37" s="170"/>
      <c r="AM37" s="170"/>
      <c r="AN37" s="170"/>
      <c r="AO37" s="170"/>
      <c r="AP37" s="170"/>
      <c r="AQ37" s="170"/>
      <c r="AR37" s="170"/>
      <c r="AS37" s="170"/>
      <c r="AT37" s="171"/>
      <c r="AW37" s="1" t="s">
        <v>45</v>
      </c>
    </row>
    <row r="38" spans="1:57" ht="12" x14ac:dyDescent="0.4">
      <c r="AI38" s="169"/>
      <c r="AJ38" s="170"/>
      <c r="AK38" s="170"/>
      <c r="AL38" s="170"/>
      <c r="AM38" s="170"/>
      <c r="AN38" s="170"/>
      <c r="AO38" s="170"/>
      <c r="AP38" s="170"/>
      <c r="AQ38" s="170"/>
      <c r="AR38" s="170"/>
      <c r="AS38" s="170"/>
      <c r="AT38" s="171"/>
    </row>
    <row r="39" spans="1:57" ht="12" x14ac:dyDescent="0.4">
      <c r="A39" s="67" t="s">
        <v>68</v>
      </c>
      <c r="B39" s="68"/>
      <c r="C39" s="68"/>
      <c r="D39" s="68"/>
      <c r="E39" s="68"/>
      <c r="F39" s="68"/>
      <c r="G39" s="69"/>
      <c r="I39" s="85" t="str">
        <f>IF(AV28&gt;4,AW39,"")</f>
        <v/>
      </c>
      <c r="J39" s="85"/>
      <c r="K39" s="85"/>
      <c r="L39" s="85"/>
      <c r="M39" s="85"/>
      <c r="N39" s="85"/>
      <c r="O39" s="85"/>
      <c r="P39" s="85"/>
      <c r="Q39" s="85"/>
      <c r="R39" s="85"/>
      <c r="S39" s="85"/>
      <c r="T39" s="85"/>
      <c r="U39" s="85"/>
      <c r="V39" s="85"/>
      <c r="W39" s="85"/>
      <c r="X39" s="85"/>
      <c r="Y39" s="85"/>
      <c r="Z39" s="85"/>
      <c r="AA39" s="85"/>
      <c r="AB39" s="85"/>
      <c r="AC39" s="85"/>
      <c r="AD39" s="85"/>
      <c r="AE39" s="85"/>
      <c r="AF39" s="85"/>
      <c r="AI39" s="169"/>
      <c r="AJ39" s="170"/>
      <c r="AK39" s="170"/>
      <c r="AL39" s="170"/>
      <c r="AM39" s="170"/>
      <c r="AN39" s="170"/>
      <c r="AO39" s="170"/>
      <c r="AP39" s="170"/>
      <c r="AQ39" s="170"/>
      <c r="AR39" s="170"/>
      <c r="AS39" s="170"/>
      <c r="AT39" s="171"/>
      <c r="AW39" s="1" t="s">
        <v>44</v>
      </c>
    </row>
    <row r="40" spans="1:57" ht="12" x14ac:dyDescent="0.4">
      <c r="A40" s="70"/>
      <c r="B40" s="71"/>
      <c r="C40" s="71"/>
      <c r="D40" s="71"/>
      <c r="E40" s="71"/>
      <c r="F40" s="71"/>
      <c r="G40" s="72"/>
      <c r="I40" s="86"/>
      <c r="J40" s="86"/>
      <c r="K40" s="86"/>
      <c r="L40" s="86"/>
      <c r="M40" s="86"/>
      <c r="N40" s="86"/>
      <c r="O40" s="86"/>
      <c r="P40" s="86"/>
      <c r="Q40" s="86"/>
      <c r="R40" s="86"/>
      <c r="S40" s="86"/>
      <c r="T40" s="86"/>
      <c r="U40" s="86"/>
      <c r="V40" s="86"/>
      <c r="W40" s="86"/>
      <c r="X40" s="86"/>
      <c r="Y40" s="86"/>
      <c r="Z40" s="86"/>
      <c r="AA40" s="86"/>
      <c r="AB40" s="86"/>
      <c r="AC40" s="86"/>
      <c r="AD40" s="86"/>
      <c r="AE40" s="86"/>
      <c r="AF40" s="86"/>
      <c r="AI40" s="169"/>
      <c r="AJ40" s="170"/>
      <c r="AK40" s="170"/>
      <c r="AL40" s="170"/>
      <c r="AM40" s="170"/>
      <c r="AN40" s="170"/>
      <c r="AO40" s="170"/>
      <c r="AP40" s="170"/>
      <c r="AQ40" s="170"/>
      <c r="AR40" s="170"/>
      <c r="AS40" s="170"/>
      <c r="AT40" s="171"/>
    </row>
    <row r="41" spans="1:57" ht="12" x14ac:dyDescent="0.4">
      <c r="A41" s="40"/>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2"/>
      <c r="AI41" s="169"/>
      <c r="AJ41" s="170"/>
      <c r="AK41" s="170"/>
      <c r="AL41" s="170"/>
      <c r="AM41" s="170"/>
      <c r="AN41" s="170"/>
      <c r="AO41" s="170"/>
      <c r="AP41" s="170"/>
      <c r="AQ41" s="170"/>
      <c r="AR41" s="170"/>
      <c r="AS41" s="170"/>
      <c r="AT41" s="171"/>
    </row>
    <row r="42" spans="1:57" ht="12" x14ac:dyDescent="0.4">
      <c r="A42" s="43"/>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5"/>
      <c r="AI42" s="169"/>
      <c r="AJ42" s="170"/>
      <c r="AK42" s="170"/>
      <c r="AL42" s="170"/>
      <c r="AM42" s="170"/>
      <c r="AN42" s="170"/>
      <c r="AO42" s="170"/>
      <c r="AP42" s="170"/>
      <c r="AQ42" s="170"/>
      <c r="AR42" s="170"/>
      <c r="AS42" s="170"/>
      <c r="AT42" s="171"/>
    </row>
    <row r="43" spans="1:57" ht="12" x14ac:dyDescent="0.4">
      <c r="A43" s="43"/>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5"/>
      <c r="AI43" s="169"/>
      <c r="AJ43" s="170"/>
      <c r="AK43" s="170"/>
      <c r="AL43" s="170"/>
      <c r="AM43" s="170"/>
      <c r="AN43" s="170"/>
      <c r="AO43" s="170"/>
      <c r="AP43" s="170"/>
      <c r="AQ43" s="170"/>
      <c r="AR43" s="170"/>
      <c r="AS43" s="170"/>
      <c r="AT43" s="171"/>
    </row>
    <row r="44" spans="1:57" ht="12" x14ac:dyDescent="0.4">
      <c r="A44" s="46"/>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8"/>
      <c r="AI44" s="172"/>
      <c r="AJ44" s="173"/>
      <c r="AK44" s="173"/>
      <c r="AL44" s="173"/>
      <c r="AM44" s="173"/>
      <c r="AN44" s="173"/>
      <c r="AO44" s="173"/>
      <c r="AP44" s="173"/>
      <c r="AQ44" s="173"/>
      <c r="AR44" s="173"/>
      <c r="AS44" s="173"/>
      <c r="AT44" s="174"/>
    </row>
    <row r="45" spans="1:57" ht="12" x14ac:dyDescent="0.4"/>
    <row r="46" spans="1:57" ht="12" x14ac:dyDescent="0.4">
      <c r="A46" s="1" t="s">
        <v>88</v>
      </c>
    </row>
    <row r="47" spans="1:57" ht="12" x14ac:dyDescent="0.4">
      <c r="A47" s="1" t="s">
        <v>84</v>
      </c>
    </row>
    <row r="48" spans="1:57" s="4" customFormat="1" ht="261" hidden="1" customHeight="1" x14ac:dyDescent="0.4">
      <c r="AZ48" s="4" t="s">
        <v>28</v>
      </c>
      <c r="BA48" s="5" t="s">
        <v>42</v>
      </c>
      <c r="BB48" s="5" t="s">
        <v>49</v>
      </c>
      <c r="BC48" s="5" t="s">
        <v>87</v>
      </c>
      <c r="BD48" s="5" t="s">
        <v>85</v>
      </c>
      <c r="BE48" s="5" t="s">
        <v>86</v>
      </c>
    </row>
    <row r="49" spans="1:1" ht="0" hidden="1" customHeight="1" x14ac:dyDescent="0.4">
      <c r="A49" s="1" t="s">
        <v>84</v>
      </c>
    </row>
  </sheetData>
  <sheetProtection selectLockedCells="1"/>
  <mergeCells count="36">
    <mergeCell ref="A41:AF44"/>
    <mergeCell ref="A25:AT26"/>
    <mergeCell ref="A28:G29"/>
    <mergeCell ref="H28:N29"/>
    <mergeCell ref="O28:AF29"/>
    <mergeCell ref="A30:G31"/>
    <mergeCell ref="H30:AF31"/>
    <mergeCell ref="AI30:AT44"/>
    <mergeCell ref="A32:G33"/>
    <mergeCell ref="H32:AF33"/>
    <mergeCell ref="A34:G35"/>
    <mergeCell ref="H34:AF35"/>
    <mergeCell ref="A36:G37"/>
    <mergeCell ref="H36:AF37"/>
    <mergeCell ref="A39:G40"/>
    <mergeCell ref="I39:AF40"/>
    <mergeCell ref="A20:G21"/>
    <mergeCell ref="H20:R21"/>
    <mergeCell ref="A12:AT12"/>
    <mergeCell ref="A18:G19"/>
    <mergeCell ref="H18:O19"/>
    <mergeCell ref="P18:R19"/>
    <mergeCell ref="S18:Y21"/>
    <mergeCell ref="Z18:AJ21"/>
    <mergeCell ref="AK18:AN21"/>
    <mergeCell ref="AO18:AT21"/>
    <mergeCell ref="AG1:AI1"/>
    <mergeCell ref="AJ1:AT1"/>
    <mergeCell ref="A2:AT2"/>
    <mergeCell ref="Z5:AD8"/>
    <mergeCell ref="AE5:AH5"/>
    <mergeCell ref="AI5:AT5"/>
    <mergeCell ref="AE6:AH6"/>
    <mergeCell ref="AE7:AH8"/>
    <mergeCell ref="AI7:AT8"/>
    <mergeCell ref="AI6:AT6"/>
  </mergeCells>
  <phoneticPr fontId="2"/>
  <conditionalFormatting sqref="A36:AF37">
    <cfRule type="expression" dxfId="11" priority="1">
      <formula>$AV$28&lt;&gt;3</formula>
    </cfRule>
  </conditionalFormatting>
  <conditionalFormatting sqref="A41:AF44">
    <cfRule type="expression" dxfId="10" priority="2">
      <formula>$I$39=""</formula>
    </cfRule>
  </conditionalFormatting>
  <conditionalFormatting sqref="AI30">
    <cfRule type="expression" dxfId="9" priority="3">
      <formula>$AV$28=1</formula>
    </cfRule>
  </conditionalFormatting>
  <dataValidations count="7">
    <dataValidation type="list" allowBlank="1" showInputMessage="1" showErrorMessage="1" promptTitle="支払内容" prompt="リストから選択してください。_x000a__x000a__x000a_" sqref="H28:N29" xr:uid="{00000000-0002-0000-0200-000000000000}">
      <formula1>$AW$28:$AW$33</formula1>
    </dataValidation>
    <dataValidation type="list" allowBlank="1" showInputMessage="1" showErrorMessage="1" promptTitle="支払方法" prompt="リストから選択してください。_x000a_「その他」の場合は支払方法を右のセルに入力してください。_x000a__x000a_◆◆クレジットカード払いについて◆◆_x000a_「クレジットカード払い」の場合、法人カード利用分を誤って請求していないか、必ず確認してください！！_x000a_◆◆誤請求が多発しています◆◆" sqref="AO18" xr:uid="{00000000-0002-0000-0200-000001000000}">
      <formula1>$AW$5:$AW$10</formula1>
    </dataValidation>
    <dataValidation allowBlank="1" showInputMessage="1" showErrorMessage="1" promptTitle="立替者(請求者)" prompt="FAIR経費精算申請書の「支払先」に表示される情報と異なる場合は、振込依頼書を提出してください。" sqref="AI5:AT5 AI6:AS6 AI7:AT8" xr:uid="{00000000-0002-0000-0200-000002000000}"/>
    <dataValidation type="date" operator="lessThanOrEqual" showInputMessage="1" showErrorMessage="1" errorTitle="支払年月日入力エラー" error="無効な値です。以下を確認してください。_x000a_・請求日より後の日付を入力_x000a_・半角数字以外で入力_x000a_・年月日を&quot;/&quot;&quot;-&quot;以外で区切り入力" promptTitle="支払年月日(半角数字)" prompt="◎請求期限を超過している場合は、別途申立が必要です。(下部にメッセージが表示）_x000a_※ただし、学会費関係を除きます_x000a__x000a_・支払日(クレジットカード払いの場合は【利用日】)を入力してください。_x000a_(西暦で表示されます)_x000a__x000a_" sqref="H20:R21" xr:uid="{00000000-0002-0000-0200-000003000000}">
      <formula1>AJ1</formula1>
    </dataValidation>
    <dataValidation allowBlank="1" showInputMessage="1" showErrorMessage="1" promptTitle="支払金額(請求額)" prompt="振込手数料等を含めた金額で請求してください。_x000a__x000a_【外貨で直接支払った場合】_x000a_外貨額を入力し、通貨の欄を手入力で修正してください。_x000a_※外貨請求に対し「カード払い」「外国送金」などで支払った場合は、実際に引き落とされた【日本円】で請求してください。_x000a_また、確定した日本円引落額が確認できる書類を添付してください。_x000a_" sqref="H18:O19" xr:uid="{00000000-0002-0000-0200-000005000000}"/>
    <dataValidation type="list" allowBlank="1" showInputMessage="1" promptTitle="通貨" prompt="外貨の場合は手入力してください。" sqref="P18:R19" xr:uid="{00000000-0002-0000-0200-000006000000}">
      <formula1>"円,※外貨(通貨手入力)"</formula1>
    </dataValidation>
    <dataValidation allowBlank="1" showInputMessage="1" showErrorMessage="1" promptTitle="支払先" prompt="相手先が複数ある場合は、全ての相手先を記入してください。_x000a_（振込手数料の納入先も、振込先とは別途記入してください。）_x000a__x000a_【クレジットカード払いの場合】_x000a_カード会社ではなく、実際の利用店舗名を記載してください。" sqref="Z18:AJ21" xr:uid="{00000000-0002-0000-0200-000007000000}"/>
  </dataValidations>
  <printOptions horizontalCentered="1" verticalCentered="1"/>
  <pageMargins left="0.39370078740157483" right="0.51574803149606308" top="0.59055118110236227" bottom="0.39370078740157483" header="0.31496062992125984" footer="0.31496062992125984"/>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13</xdr:col>
                    <xdr:colOff>9525</xdr:colOff>
                    <xdr:row>35</xdr:row>
                    <xdr:rowOff>28575</xdr:rowOff>
                  </from>
                  <to>
                    <xdr:col>17</xdr:col>
                    <xdr:colOff>114300</xdr:colOff>
                    <xdr:row>36</xdr:row>
                    <xdr:rowOff>114300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8</xdr:col>
                    <xdr:colOff>142875</xdr:colOff>
                    <xdr:row>35</xdr:row>
                    <xdr:rowOff>28575</xdr:rowOff>
                  </from>
                  <to>
                    <xdr:col>12</xdr:col>
                    <xdr:colOff>28575</xdr:colOff>
                    <xdr:row>36</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H49"/>
  <sheetViews>
    <sheetView showGridLines="0" showRowColHeaders="0" zoomScaleNormal="100" zoomScaleSheetLayoutView="100" workbookViewId="0">
      <selection activeCell="A46" sqref="A46"/>
    </sheetView>
  </sheetViews>
  <sheetFormatPr defaultColWidth="0" defaultRowHeight="0" customHeight="1" zeroHeight="1" x14ac:dyDescent="0.4"/>
  <cols>
    <col min="1" max="46" width="2.625" style="1" customWidth="1"/>
    <col min="47" max="47" width="0.875" style="1" customWidth="1"/>
    <col min="48" max="48" width="2.375" style="1" hidden="1" customWidth="1"/>
    <col min="49" max="49" width="16.875" style="1" hidden="1" customWidth="1"/>
    <col min="50" max="51" width="2.625" style="1" hidden="1" customWidth="1"/>
    <col min="52" max="52" width="11.375" style="1" hidden="1" customWidth="1"/>
    <col min="53" max="56" width="16.875" style="1" hidden="1" customWidth="1"/>
    <col min="57" max="57" width="14.125" style="1" hidden="1" customWidth="1"/>
    <col min="58" max="58" width="2.5" style="1" hidden="1" customWidth="1"/>
    <col min="59" max="60" width="0" style="1" hidden="1" customWidth="1"/>
    <col min="61" max="16384" width="2.625" style="1" hidden="1"/>
  </cols>
  <sheetData>
    <row r="1" spans="1:49" ht="12" x14ac:dyDescent="0.4">
      <c r="AG1" s="99" t="s">
        <v>0</v>
      </c>
      <c r="AH1" s="100"/>
      <c r="AI1" s="101"/>
      <c r="AJ1" s="181">
        <v>44470</v>
      </c>
      <c r="AK1" s="182"/>
      <c r="AL1" s="182"/>
      <c r="AM1" s="182"/>
      <c r="AN1" s="182"/>
      <c r="AO1" s="182"/>
      <c r="AP1" s="182"/>
      <c r="AQ1" s="182"/>
      <c r="AR1" s="182"/>
      <c r="AS1" s="182"/>
      <c r="AT1" s="183"/>
    </row>
    <row r="2" spans="1:49" ht="13.5" x14ac:dyDescent="0.4">
      <c r="A2" s="87" t="str">
        <f>様式!A2</f>
        <v>私　金　立　替　払　請　求　書　・　兼　補　助　簿</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13"/>
    </row>
    <row r="3" spans="1:49" ht="12" x14ac:dyDescent="0.4">
      <c r="A3" s="2"/>
      <c r="B3" s="29" t="s">
        <v>72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9" ht="12.75" thickBot="1" x14ac:dyDescent="0.45">
      <c r="B4" s="1" t="s">
        <v>4</v>
      </c>
    </row>
    <row r="5" spans="1:49" ht="14.1" customHeight="1" x14ac:dyDescent="0.4">
      <c r="Z5" s="112" t="s">
        <v>16</v>
      </c>
      <c r="AA5" s="113"/>
      <c r="AB5" s="113"/>
      <c r="AC5" s="113"/>
      <c r="AD5" s="113"/>
      <c r="AE5" s="88" t="s">
        <v>1</v>
      </c>
      <c r="AF5" s="88"/>
      <c r="AG5" s="88"/>
      <c r="AH5" s="88"/>
      <c r="AI5" s="130" t="s">
        <v>52</v>
      </c>
      <c r="AJ5" s="130"/>
      <c r="AK5" s="130"/>
      <c r="AL5" s="130"/>
      <c r="AM5" s="130"/>
      <c r="AN5" s="130"/>
      <c r="AO5" s="130"/>
      <c r="AP5" s="130"/>
      <c r="AQ5" s="130"/>
      <c r="AR5" s="130"/>
      <c r="AS5" s="130"/>
      <c r="AT5" s="131"/>
      <c r="AU5" s="2"/>
      <c r="AV5" s="1">
        <f>MATCH(AO18,AW5:AW10,0)</f>
        <v>5</v>
      </c>
      <c r="AW5" s="1" t="s">
        <v>25</v>
      </c>
    </row>
    <row r="6" spans="1:49" ht="14.1" customHeight="1" x14ac:dyDescent="0.4">
      <c r="Z6" s="114"/>
      <c r="AA6" s="115"/>
      <c r="AB6" s="115"/>
      <c r="AC6" s="115"/>
      <c r="AD6" s="115"/>
      <c r="AE6" s="50" t="s">
        <v>2</v>
      </c>
      <c r="AF6" s="50"/>
      <c r="AG6" s="50"/>
      <c r="AH6" s="50"/>
      <c r="AI6" s="136" t="s">
        <v>53</v>
      </c>
      <c r="AJ6" s="137"/>
      <c r="AK6" s="137"/>
      <c r="AL6" s="137"/>
      <c r="AM6" s="137"/>
      <c r="AN6" s="137"/>
      <c r="AO6" s="137"/>
      <c r="AP6" s="137"/>
      <c r="AQ6" s="137"/>
      <c r="AR6" s="137"/>
      <c r="AS6" s="137"/>
      <c r="AT6" s="138"/>
      <c r="AW6" s="1" t="s">
        <v>18</v>
      </c>
    </row>
    <row r="7" spans="1:49" ht="14.1" customHeight="1" x14ac:dyDescent="0.4">
      <c r="B7" s="1" t="s">
        <v>5</v>
      </c>
      <c r="Z7" s="114"/>
      <c r="AA7" s="115"/>
      <c r="AB7" s="115"/>
      <c r="AC7" s="115"/>
      <c r="AD7" s="115"/>
      <c r="AE7" s="50" t="s">
        <v>3</v>
      </c>
      <c r="AF7" s="50"/>
      <c r="AG7" s="50"/>
      <c r="AH7" s="50"/>
      <c r="AI7" s="132" t="s">
        <v>51</v>
      </c>
      <c r="AJ7" s="132"/>
      <c r="AK7" s="132"/>
      <c r="AL7" s="132"/>
      <c r="AM7" s="132"/>
      <c r="AN7" s="132"/>
      <c r="AO7" s="132"/>
      <c r="AP7" s="132"/>
      <c r="AQ7" s="132"/>
      <c r="AR7" s="132"/>
      <c r="AS7" s="132"/>
      <c r="AT7" s="133"/>
      <c r="AU7" s="2"/>
      <c r="AW7" s="1" t="s">
        <v>43</v>
      </c>
    </row>
    <row r="8" spans="1:49" ht="14.1" customHeight="1" thickBot="1" x14ac:dyDescent="0.45">
      <c r="B8" s="1" t="s">
        <v>6</v>
      </c>
      <c r="Z8" s="116"/>
      <c r="AA8" s="117"/>
      <c r="AB8" s="117"/>
      <c r="AC8" s="117"/>
      <c r="AD8" s="117"/>
      <c r="AE8" s="107"/>
      <c r="AF8" s="107"/>
      <c r="AG8" s="107"/>
      <c r="AH8" s="107"/>
      <c r="AI8" s="134"/>
      <c r="AJ8" s="134"/>
      <c r="AK8" s="134"/>
      <c r="AL8" s="134"/>
      <c r="AM8" s="134"/>
      <c r="AN8" s="134"/>
      <c r="AO8" s="134"/>
      <c r="AP8" s="134"/>
      <c r="AQ8" s="134"/>
      <c r="AR8" s="134"/>
      <c r="AS8" s="134"/>
      <c r="AT8" s="135"/>
      <c r="AU8" s="2"/>
      <c r="AW8" s="1" t="s">
        <v>17</v>
      </c>
    </row>
    <row r="9" spans="1:49" ht="14.1" customHeight="1" x14ac:dyDescent="0.4">
      <c r="AU9" s="2"/>
      <c r="AW9" s="6" t="s">
        <v>36</v>
      </c>
    </row>
    <row r="10" spans="1:49" ht="14.1" customHeight="1" x14ac:dyDescent="0.4">
      <c r="AW10" s="1" t="s">
        <v>14</v>
      </c>
    </row>
    <row r="11" spans="1:49" ht="12" x14ac:dyDescent="0.4"/>
    <row r="12" spans="1:49" ht="12" x14ac:dyDescent="0.4">
      <c r="A12" s="121" t="s">
        <v>7</v>
      </c>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row>
    <row r="13" spans="1:49" ht="12.75" thickBot="1" x14ac:dyDescent="0.4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1:49" ht="12" x14ac:dyDescent="0.4">
      <c r="A14" s="14" t="s">
        <v>8</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6"/>
    </row>
    <row r="15" spans="1:49" ht="12" x14ac:dyDescent="0.4">
      <c r="A15" s="17" t="s">
        <v>9</v>
      </c>
      <c r="AT15" s="18"/>
    </row>
    <row r="16" spans="1:49" ht="12.75" thickBot="1" x14ac:dyDescent="0.45">
      <c r="A16" s="19" t="s">
        <v>29</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1"/>
    </row>
    <row r="17" spans="1:60" ht="12" x14ac:dyDescent="0.4"/>
    <row r="18" spans="1:60" ht="12" customHeight="1" x14ac:dyDescent="0.4">
      <c r="A18" s="67" t="s">
        <v>10</v>
      </c>
      <c r="B18" s="68"/>
      <c r="C18" s="68"/>
      <c r="D18" s="68"/>
      <c r="E18" s="68"/>
      <c r="F18" s="68"/>
      <c r="G18" s="69"/>
      <c r="H18" s="184">
        <v>30000</v>
      </c>
      <c r="I18" s="185"/>
      <c r="J18" s="185"/>
      <c r="K18" s="185"/>
      <c r="L18" s="185"/>
      <c r="M18" s="185"/>
      <c r="N18" s="185"/>
      <c r="O18" s="185"/>
      <c r="P18" s="193" t="s">
        <v>15</v>
      </c>
      <c r="Q18" s="193"/>
      <c r="R18" s="194"/>
      <c r="S18" s="67" t="s">
        <v>73</v>
      </c>
      <c r="T18" s="68"/>
      <c r="U18" s="68"/>
      <c r="V18" s="68"/>
      <c r="W18" s="68"/>
      <c r="X18" s="68"/>
      <c r="Y18" s="68"/>
      <c r="Z18" s="149" t="s">
        <v>78</v>
      </c>
      <c r="AA18" s="150"/>
      <c r="AB18" s="150"/>
      <c r="AC18" s="150"/>
      <c r="AD18" s="150"/>
      <c r="AE18" s="150"/>
      <c r="AF18" s="150"/>
      <c r="AG18" s="150"/>
      <c r="AH18" s="150"/>
      <c r="AI18" s="150"/>
      <c r="AJ18" s="150"/>
      <c r="AK18" s="67" t="s">
        <v>66</v>
      </c>
      <c r="AL18" s="68"/>
      <c r="AM18" s="68"/>
      <c r="AN18" s="69"/>
      <c r="AO18" s="155" t="s">
        <v>36</v>
      </c>
      <c r="AP18" s="156"/>
      <c r="AQ18" s="156"/>
      <c r="AR18" s="156"/>
      <c r="AS18" s="156"/>
      <c r="AT18" s="157"/>
      <c r="AU18" s="2"/>
      <c r="AW18" s="6"/>
    </row>
    <row r="19" spans="1:60" ht="12" customHeight="1" x14ac:dyDescent="0.4">
      <c r="A19" s="73"/>
      <c r="B19" s="74"/>
      <c r="C19" s="74"/>
      <c r="D19" s="74"/>
      <c r="E19" s="74"/>
      <c r="F19" s="74"/>
      <c r="G19" s="75"/>
      <c r="H19" s="186"/>
      <c r="I19" s="187"/>
      <c r="J19" s="187"/>
      <c r="K19" s="187"/>
      <c r="L19" s="187"/>
      <c r="M19" s="187"/>
      <c r="N19" s="187"/>
      <c r="O19" s="187"/>
      <c r="P19" s="195"/>
      <c r="Q19" s="195"/>
      <c r="R19" s="196"/>
      <c r="S19" s="70"/>
      <c r="T19" s="71"/>
      <c r="U19" s="71"/>
      <c r="V19" s="71"/>
      <c r="W19" s="71"/>
      <c r="X19" s="71"/>
      <c r="Y19" s="71"/>
      <c r="Z19" s="151"/>
      <c r="AA19" s="152"/>
      <c r="AB19" s="152"/>
      <c r="AC19" s="152"/>
      <c r="AD19" s="152"/>
      <c r="AE19" s="152"/>
      <c r="AF19" s="152"/>
      <c r="AG19" s="152"/>
      <c r="AH19" s="152"/>
      <c r="AI19" s="152"/>
      <c r="AJ19" s="152"/>
      <c r="AK19" s="70"/>
      <c r="AL19" s="71"/>
      <c r="AM19" s="71"/>
      <c r="AN19" s="72"/>
      <c r="AO19" s="158"/>
      <c r="AP19" s="159"/>
      <c r="AQ19" s="159"/>
      <c r="AR19" s="159"/>
      <c r="AS19" s="159"/>
      <c r="AT19" s="160"/>
      <c r="AU19" s="2"/>
    </row>
    <row r="20" spans="1:60" ht="12" customHeight="1" x14ac:dyDescent="0.4">
      <c r="A20" s="67" t="str">
        <f>IF(AO18="クレジットカード払い","２．利用年月日※1","２．支払年月日※1")</f>
        <v>２．利用年月日※1</v>
      </c>
      <c r="B20" s="68"/>
      <c r="C20" s="68"/>
      <c r="D20" s="68"/>
      <c r="E20" s="68"/>
      <c r="F20" s="68"/>
      <c r="G20" s="69"/>
      <c r="H20" s="139">
        <v>44469</v>
      </c>
      <c r="I20" s="140"/>
      <c r="J20" s="140"/>
      <c r="K20" s="140"/>
      <c r="L20" s="140"/>
      <c r="M20" s="140"/>
      <c r="N20" s="140"/>
      <c r="O20" s="140"/>
      <c r="P20" s="140"/>
      <c r="Q20" s="140"/>
      <c r="R20" s="141"/>
      <c r="S20" s="70"/>
      <c r="T20" s="71"/>
      <c r="U20" s="71"/>
      <c r="V20" s="71"/>
      <c r="W20" s="71"/>
      <c r="X20" s="71"/>
      <c r="Y20" s="71"/>
      <c r="Z20" s="151"/>
      <c r="AA20" s="152"/>
      <c r="AB20" s="152"/>
      <c r="AC20" s="152"/>
      <c r="AD20" s="152"/>
      <c r="AE20" s="152"/>
      <c r="AF20" s="152"/>
      <c r="AG20" s="152"/>
      <c r="AH20" s="152"/>
      <c r="AI20" s="152"/>
      <c r="AJ20" s="152"/>
      <c r="AK20" s="70"/>
      <c r="AL20" s="71"/>
      <c r="AM20" s="71"/>
      <c r="AN20" s="72"/>
      <c r="AO20" s="158"/>
      <c r="AP20" s="159"/>
      <c r="AQ20" s="159"/>
      <c r="AR20" s="159"/>
      <c r="AS20" s="159"/>
      <c r="AT20" s="160"/>
      <c r="AU20" s="3"/>
    </row>
    <row r="21" spans="1:60" ht="12" customHeight="1" x14ac:dyDescent="0.4">
      <c r="A21" s="73"/>
      <c r="B21" s="74"/>
      <c r="C21" s="74"/>
      <c r="D21" s="74"/>
      <c r="E21" s="74"/>
      <c r="F21" s="74"/>
      <c r="G21" s="75"/>
      <c r="H21" s="142"/>
      <c r="I21" s="143"/>
      <c r="J21" s="143"/>
      <c r="K21" s="143"/>
      <c r="L21" s="143"/>
      <c r="M21" s="143"/>
      <c r="N21" s="143"/>
      <c r="O21" s="143"/>
      <c r="P21" s="143"/>
      <c r="Q21" s="143"/>
      <c r="R21" s="144"/>
      <c r="S21" s="73"/>
      <c r="T21" s="74"/>
      <c r="U21" s="74"/>
      <c r="V21" s="74"/>
      <c r="W21" s="74"/>
      <c r="X21" s="74"/>
      <c r="Y21" s="74"/>
      <c r="Z21" s="153"/>
      <c r="AA21" s="154"/>
      <c r="AB21" s="154"/>
      <c r="AC21" s="154"/>
      <c r="AD21" s="154"/>
      <c r="AE21" s="154"/>
      <c r="AF21" s="154"/>
      <c r="AG21" s="154"/>
      <c r="AH21" s="154"/>
      <c r="AI21" s="154"/>
      <c r="AJ21" s="154"/>
      <c r="AK21" s="73"/>
      <c r="AL21" s="74"/>
      <c r="AM21" s="74"/>
      <c r="AN21" s="75"/>
      <c r="AO21" s="161"/>
      <c r="AP21" s="162"/>
      <c r="AQ21" s="162"/>
      <c r="AR21" s="162"/>
      <c r="AS21" s="162"/>
      <c r="AT21" s="163"/>
      <c r="AU21" s="3"/>
    </row>
    <row r="22" spans="1:60" ht="18.75" x14ac:dyDescent="0.4">
      <c r="A22" s="27" t="s">
        <v>75</v>
      </c>
      <c r="B22" s="27"/>
      <c r="C22" s="27"/>
      <c r="D22" s="27"/>
      <c r="E22" s="27"/>
      <c r="F22" s="27"/>
      <c r="G22" s="27"/>
      <c r="H22" s="27"/>
      <c r="I22" s="27"/>
      <c r="J22" s="27"/>
      <c r="K22" s="27"/>
      <c r="L22" s="27"/>
      <c r="M22" s="27"/>
      <c r="N22" s="27"/>
      <c r="O22" s="27"/>
      <c r="P22" s="27"/>
      <c r="Q22" s="27"/>
      <c r="R22" s="27"/>
      <c r="S22" s="28"/>
      <c r="BG22"/>
      <c r="BH22"/>
    </row>
    <row r="23" spans="1:60" ht="18.75" x14ac:dyDescent="0.4">
      <c r="A23" s="28" t="s">
        <v>74</v>
      </c>
      <c r="B23" s="27"/>
      <c r="C23" s="27"/>
      <c r="D23" s="27"/>
      <c r="E23" s="27"/>
      <c r="F23" s="27"/>
      <c r="G23" s="27"/>
      <c r="H23" s="27"/>
      <c r="I23" s="27"/>
      <c r="J23" s="27"/>
      <c r="K23" s="27"/>
      <c r="L23" s="27"/>
      <c r="M23" s="27"/>
      <c r="N23" s="27"/>
      <c r="O23" s="27"/>
      <c r="P23" s="27"/>
      <c r="Q23" s="27"/>
      <c r="R23" s="27"/>
      <c r="S23" s="28"/>
      <c r="BG23"/>
      <c r="BH23"/>
    </row>
    <row r="24" spans="1:60" ht="12" x14ac:dyDescent="0.4">
      <c r="A24" s="1" t="s">
        <v>31</v>
      </c>
    </row>
    <row r="25" spans="1:60" ht="12" x14ac:dyDescent="0.4">
      <c r="A25" s="93" t="str">
        <f>IF(AND(NOT($AV$28&lt;5),$AJ$1-$H$20&gt;14),AW25,"")</f>
        <v/>
      </c>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5"/>
      <c r="AW25" s="1" t="s">
        <v>37</v>
      </c>
    </row>
    <row r="26" spans="1:60" ht="12" x14ac:dyDescent="0.4">
      <c r="A26" s="96"/>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8"/>
    </row>
    <row r="27" spans="1:60" ht="12" x14ac:dyDescent="0.4"/>
    <row r="28" spans="1:60" ht="12" x14ac:dyDescent="0.4">
      <c r="A28" s="49" t="s">
        <v>67</v>
      </c>
      <c r="B28" s="49"/>
      <c r="C28" s="49"/>
      <c r="D28" s="49"/>
      <c r="E28" s="49"/>
      <c r="F28" s="49"/>
      <c r="G28" s="49"/>
      <c r="H28" s="164" t="s">
        <v>47</v>
      </c>
      <c r="I28" s="164"/>
      <c r="J28" s="164"/>
      <c r="K28" s="164"/>
      <c r="L28" s="164"/>
      <c r="M28" s="164"/>
      <c r="N28" s="164"/>
      <c r="O28" s="103" t="str">
        <f>IF(AV5=5,IF(AV28=5,AW37,""),"")</f>
        <v/>
      </c>
      <c r="P28" s="104"/>
      <c r="Q28" s="104"/>
      <c r="R28" s="104"/>
      <c r="S28" s="104"/>
      <c r="T28" s="104"/>
      <c r="U28" s="104"/>
      <c r="V28" s="104"/>
      <c r="W28" s="104"/>
      <c r="X28" s="104"/>
      <c r="Y28" s="104"/>
      <c r="Z28" s="104"/>
      <c r="AA28" s="104"/>
      <c r="AB28" s="104"/>
      <c r="AC28" s="104"/>
      <c r="AD28" s="104"/>
      <c r="AE28" s="104"/>
      <c r="AF28" s="104"/>
      <c r="AV28" s="1">
        <f>MATCH(H28,AW28:AW33,0)</f>
        <v>4</v>
      </c>
      <c r="AW28" s="1" t="s">
        <v>25</v>
      </c>
      <c r="AZ28" s="1" t="s">
        <v>23</v>
      </c>
      <c r="BA28" s="1" t="s">
        <v>21</v>
      </c>
      <c r="BB28" s="1" t="s">
        <v>19</v>
      </c>
      <c r="BC28" s="1" t="s">
        <v>30</v>
      </c>
      <c r="BD28" s="1" t="s">
        <v>30</v>
      </c>
      <c r="BE28" s="1" t="s">
        <v>20</v>
      </c>
    </row>
    <row r="29" spans="1:60" ht="12" customHeight="1" x14ac:dyDescent="0.4">
      <c r="A29" s="49"/>
      <c r="B29" s="49"/>
      <c r="C29" s="49"/>
      <c r="D29" s="49"/>
      <c r="E29" s="49"/>
      <c r="F29" s="49"/>
      <c r="G29" s="49"/>
      <c r="H29" s="164"/>
      <c r="I29" s="164"/>
      <c r="J29" s="164"/>
      <c r="K29" s="164"/>
      <c r="L29" s="164"/>
      <c r="M29" s="164"/>
      <c r="N29" s="164"/>
      <c r="O29" s="105"/>
      <c r="P29" s="106"/>
      <c r="Q29" s="106"/>
      <c r="R29" s="106"/>
      <c r="S29" s="106"/>
      <c r="T29" s="106"/>
      <c r="U29" s="106"/>
      <c r="V29" s="106"/>
      <c r="W29" s="106"/>
      <c r="X29" s="106"/>
      <c r="Y29" s="106"/>
      <c r="Z29" s="106"/>
      <c r="AA29" s="106"/>
      <c r="AB29" s="106"/>
      <c r="AC29" s="106"/>
      <c r="AD29" s="106"/>
      <c r="AE29" s="106"/>
      <c r="AF29" s="106"/>
      <c r="AI29" s="26" t="s">
        <v>27</v>
      </c>
      <c r="AW29" s="1" t="s">
        <v>11</v>
      </c>
      <c r="AZ29" s="1" t="s">
        <v>23</v>
      </c>
      <c r="BA29" s="1" t="s">
        <v>22</v>
      </c>
      <c r="BB29" s="1" t="s">
        <v>46</v>
      </c>
      <c r="BC29" s="1" t="s">
        <v>46</v>
      </c>
      <c r="BD29" s="1" t="s">
        <v>46</v>
      </c>
      <c r="BE29" s="1" t="s">
        <v>46</v>
      </c>
    </row>
    <row r="30" spans="1:60" ht="12" customHeight="1" x14ac:dyDescent="0.4">
      <c r="A30" s="50" t="str">
        <f>CHOOSE($AV$28,AZ28,BA28,BB28,BC28,BD28,BE28)</f>
        <v>品名等</v>
      </c>
      <c r="B30" s="50"/>
      <c r="C30" s="50"/>
      <c r="D30" s="50"/>
      <c r="E30" s="50"/>
      <c r="F30" s="50"/>
      <c r="G30" s="50"/>
      <c r="H30" s="165" t="s">
        <v>69</v>
      </c>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I30" s="166" t="str">
        <f>CHOOSE($AV$28,AZ48,BA48,BB48,BC48,BD48,BE48)</f>
        <v>（注）　
出張時における入場料等です。
※通信機器の使用料（WiFi ルーター通信料等）、OSSMA 会費は旅費となりました。
内容、金額（内訳が分かる書類）を添付し、旅費関係書類と併せて請求してください。
※旅費申請とは別に請求する場合は、出張届の写しを添付してください。</v>
      </c>
      <c r="AJ30" s="167"/>
      <c r="AK30" s="167"/>
      <c r="AL30" s="167"/>
      <c r="AM30" s="167"/>
      <c r="AN30" s="167"/>
      <c r="AO30" s="167"/>
      <c r="AP30" s="167"/>
      <c r="AQ30" s="167"/>
      <c r="AR30" s="167"/>
      <c r="AS30" s="167"/>
      <c r="AT30" s="168"/>
      <c r="AW30" s="1" t="s">
        <v>12</v>
      </c>
      <c r="AZ30" s="1" t="s">
        <v>23</v>
      </c>
      <c r="BA30" s="1" t="s">
        <v>46</v>
      </c>
      <c r="BB30" s="1" t="s">
        <v>23</v>
      </c>
      <c r="BC30" s="1" t="s">
        <v>23</v>
      </c>
      <c r="BD30" s="1" t="s">
        <v>23</v>
      </c>
      <c r="BE30" s="1" t="s">
        <v>23</v>
      </c>
    </row>
    <row r="31" spans="1:60" ht="12" x14ac:dyDescent="0.4">
      <c r="A31" s="50"/>
      <c r="B31" s="50"/>
      <c r="C31" s="50"/>
      <c r="D31" s="50"/>
      <c r="E31" s="50"/>
      <c r="F31" s="50"/>
      <c r="G31" s="50"/>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I31" s="169"/>
      <c r="AJ31" s="170"/>
      <c r="AK31" s="170"/>
      <c r="AL31" s="170"/>
      <c r="AM31" s="170"/>
      <c r="AN31" s="170"/>
      <c r="AO31" s="170"/>
      <c r="AP31" s="170"/>
      <c r="AQ31" s="170"/>
      <c r="AR31" s="170"/>
      <c r="AS31" s="170"/>
      <c r="AT31" s="171"/>
      <c r="AW31" s="1" t="s">
        <v>47</v>
      </c>
      <c r="AZ31" s="1" t="s">
        <v>23</v>
      </c>
      <c r="BA31" s="1" t="s">
        <v>23</v>
      </c>
      <c r="BB31" s="1" t="s">
        <v>48</v>
      </c>
      <c r="BC31" s="1" t="s">
        <v>23</v>
      </c>
      <c r="BD31" s="1" t="s">
        <v>23</v>
      </c>
      <c r="BE31" s="1" t="s">
        <v>23</v>
      </c>
    </row>
    <row r="32" spans="1:60" ht="12" x14ac:dyDescent="0.4">
      <c r="A32" s="30" t="str">
        <f>CHOOSE($AV$28,AZ29,BA29,BB29,BC29,BD29,BE29)</f>
        <v>（備考）</v>
      </c>
      <c r="B32" s="31"/>
      <c r="C32" s="31"/>
      <c r="D32" s="31"/>
      <c r="E32" s="31"/>
      <c r="F32" s="31"/>
      <c r="G32" s="3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I32" s="169"/>
      <c r="AJ32" s="170"/>
      <c r="AK32" s="170"/>
      <c r="AL32" s="170"/>
      <c r="AM32" s="170"/>
      <c r="AN32" s="170"/>
      <c r="AO32" s="170"/>
      <c r="AP32" s="170"/>
      <c r="AQ32" s="170"/>
      <c r="AR32" s="170"/>
      <c r="AS32" s="170"/>
      <c r="AT32" s="171"/>
      <c r="AW32" s="1" t="s">
        <v>13</v>
      </c>
    </row>
    <row r="33" spans="1:57" ht="12" customHeight="1" x14ac:dyDescent="0.4">
      <c r="A33" s="33"/>
      <c r="B33" s="34"/>
      <c r="C33" s="34"/>
      <c r="D33" s="34"/>
      <c r="E33" s="34"/>
      <c r="F33" s="34"/>
      <c r="G33" s="35"/>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I33" s="169"/>
      <c r="AJ33" s="170"/>
      <c r="AK33" s="170"/>
      <c r="AL33" s="170"/>
      <c r="AM33" s="170"/>
      <c r="AN33" s="170"/>
      <c r="AO33" s="170"/>
      <c r="AP33" s="170"/>
      <c r="AQ33" s="170"/>
      <c r="AR33" s="170"/>
      <c r="AS33" s="170"/>
      <c r="AT33" s="171"/>
      <c r="AW33" s="1" t="s">
        <v>14</v>
      </c>
    </row>
    <row r="34" spans="1:57" ht="12" customHeight="1" x14ac:dyDescent="0.4">
      <c r="A34" s="30" t="str">
        <f>CHOOSE($AV$28,AZ30,BA30,BB30,BC30,BD30,BE30)</f>
        <v>-</v>
      </c>
      <c r="B34" s="31"/>
      <c r="C34" s="31"/>
      <c r="D34" s="31"/>
      <c r="E34" s="31"/>
      <c r="F34" s="31"/>
      <c r="G34" s="3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I34" s="169"/>
      <c r="AJ34" s="170"/>
      <c r="AK34" s="170"/>
      <c r="AL34" s="170"/>
      <c r="AM34" s="170"/>
      <c r="AN34" s="170"/>
      <c r="AO34" s="170"/>
      <c r="AP34" s="170"/>
      <c r="AQ34" s="170"/>
      <c r="AR34" s="170"/>
      <c r="AS34" s="170"/>
      <c r="AT34" s="171"/>
    </row>
    <row r="35" spans="1:57" ht="12" x14ac:dyDescent="0.4">
      <c r="A35" s="33"/>
      <c r="B35" s="34"/>
      <c r="C35" s="34"/>
      <c r="D35" s="34"/>
      <c r="E35" s="34"/>
      <c r="F35" s="34"/>
      <c r="G35" s="35"/>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I35" s="169"/>
      <c r="AJ35" s="170"/>
      <c r="AK35" s="170"/>
      <c r="AL35" s="170"/>
      <c r="AM35" s="170"/>
      <c r="AN35" s="170"/>
      <c r="AO35" s="170"/>
      <c r="AP35" s="170"/>
      <c r="AQ35" s="170"/>
      <c r="AR35" s="170"/>
      <c r="AS35" s="170"/>
      <c r="AT35" s="171"/>
    </row>
    <row r="36" spans="1:57" ht="12" x14ac:dyDescent="0.4">
      <c r="A36" s="30" t="str">
        <f>CHOOSE($AV$28,AZ31,BA31,BB31,BC31,BD31,BE31)</f>
        <v>-</v>
      </c>
      <c r="B36" s="31"/>
      <c r="C36" s="31"/>
      <c r="D36" s="31"/>
      <c r="E36" s="31"/>
      <c r="F36" s="31"/>
      <c r="G36" s="32"/>
      <c r="H36" s="175"/>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7"/>
      <c r="AI36" s="169"/>
      <c r="AJ36" s="170"/>
      <c r="AK36" s="170"/>
      <c r="AL36" s="170"/>
      <c r="AM36" s="170"/>
      <c r="AN36" s="170"/>
      <c r="AO36" s="170"/>
      <c r="AP36" s="170"/>
      <c r="AQ36" s="170"/>
      <c r="AR36" s="170"/>
      <c r="AS36" s="170"/>
      <c r="AT36" s="171"/>
    </row>
    <row r="37" spans="1:57" ht="12" x14ac:dyDescent="0.4">
      <c r="A37" s="33"/>
      <c r="B37" s="34"/>
      <c r="C37" s="34"/>
      <c r="D37" s="34"/>
      <c r="E37" s="34"/>
      <c r="F37" s="34"/>
      <c r="G37" s="35"/>
      <c r="H37" s="178"/>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80"/>
      <c r="AI37" s="169"/>
      <c r="AJ37" s="170"/>
      <c r="AK37" s="170"/>
      <c r="AL37" s="170"/>
      <c r="AM37" s="170"/>
      <c r="AN37" s="170"/>
      <c r="AO37" s="170"/>
      <c r="AP37" s="170"/>
      <c r="AQ37" s="170"/>
      <c r="AR37" s="170"/>
      <c r="AS37" s="170"/>
      <c r="AT37" s="171"/>
      <c r="AW37" s="1" t="s">
        <v>45</v>
      </c>
    </row>
    <row r="38" spans="1:57" ht="12" x14ac:dyDescent="0.4">
      <c r="AI38" s="169"/>
      <c r="AJ38" s="170"/>
      <c r="AK38" s="170"/>
      <c r="AL38" s="170"/>
      <c r="AM38" s="170"/>
      <c r="AN38" s="170"/>
      <c r="AO38" s="170"/>
      <c r="AP38" s="170"/>
      <c r="AQ38" s="170"/>
      <c r="AR38" s="170"/>
      <c r="AS38" s="170"/>
      <c r="AT38" s="171"/>
    </row>
    <row r="39" spans="1:57" ht="12" x14ac:dyDescent="0.4">
      <c r="A39" s="67" t="s">
        <v>68</v>
      </c>
      <c r="B39" s="68"/>
      <c r="C39" s="68"/>
      <c r="D39" s="68"/>
      <c r="E39" s="68"/>
      <c r="F39" s="68"/>
      <c r="G39" s="69"/>
      <c r="I39" s="85" t="str">
        <f>IF(AV28&gt;4,AW39,"")</f>
        <v/>
      </c>
      <c r="J39" s="85"/>
      <c r="K39" s="85"/>
      <c r="L39" s="85"/>
      <c r="M39" s="85"/>
      <c r="N39" s="85"/>
      <c r="O39" s="85"/>
      <c r="P39" s="85"/>
      <c r="Q39" s="85"/>
      <c r="R39" s="85"/>
      <c r="S39" s="85"/>
      <c r="T39" s="85"/>
      <c r="U39" s="85"/>
      <c r="V39" s="85"/>
      <c r="W39" s="85"/>
      <c r="X39" s="85"/>
      <c r="Y39" s="85"/>
      <c r="Z39" s="85"/>
      <c r="AA39" s="85"/>
      <c r="AB39" s="85"/>
      <c r="AC39" s="85"/>
      <c r="AD39" s="85"/>
      <c r="AE39" s="85"/>
      <c r="AF39" s="85"/>
      <c r="AI39" s="169"/>
      <c r="AJ39" s="170"/>
      <c r="AK39" s="170"/>
      <c r="AL39" s="170"/>
      <c r="AM39" s="170"/>
      <c r="AN39" s="170"/>
      <c r="AO39" s="170"/>
      <c r="AP39" s="170"/>
      <c r="AQ39" s="170"/>
      <c r="AR39" s="170"/>
      <c r="AS39" s="170"/>
      <c r="AT39" s="171"/>
      <c r="AW39" s="1" t="s">
        <v>44</v>
      </c>
    </row>
    <row r="40" spans="1:57" ht="12" x14ac:dyDescent="0.4">
      <c r="A40" s="70"/>
      <c r="B40" s="71"/>
      <c r="C40" s="71"/>
      <c r="D40" s="71"/>
      <c r="E40" s="71"/>
      <c r="F40" s="71"/>
      <c r="G40" s="72"/>
      <c r="I40" s="86"/>
      <c r="J40" s="86"/>
      <c r="K40" s="86"/>
      <c r="L40" s="86"/>
      <c r="M40" s="86"/>
      <c r="N40" s="86"/>
      <c r="O40" s="86"/>
      <c r="P40" s="86"/>
      <c r="Q40" s="86"/>
      <c r="R40" s="86"/>
      <c r="S40" s="86"/>
      <c r="T40" s="86"/>
      <c r="U40" s="86"/>
      <c r="V40" s="86"/>
      <c r="W40" s="86"/>
      <c r="X40" s="86"/>
      <c r="Y40" s="86"/>
      <c r="Z40" s="86"/>
      <c r="AA40" s="86"/>
      <c r="AB40" s="86"/>
      <c r="AC40" s="86"/>
      <c r="AD40" s="86"/>
      <c r="AE40" s="86"/>
      <c r="AF40" s="86"/>
      <c r="AI40" s="169"/>
      <c r="AJ40" s="170"/>
      <c r="AK40" s="170"/>
      <c r="AL40" s="170"/>
      <c r="AM40" s="170"/>
      <c r="AN40" s="170"/>
      <c r="AO40" s="170"/>
      <c r="AP40" s="170"/>
      <c r="AQ40" s="170"/>
      <c r="AR40" s="170"/>
      <c r="AS40" s="170"/>
      <c r="AT40" s="171"/>
    </row>
    <row r="41" spans="1:57" ht="12" x14ac:dyDescent="0.4">
      <c r="A41" s="40"/>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2"/>
      <c r="AI41" s="169"/>
      <c r="AJ41" s="170"/>
      <c r="AK41" s="170"/>
      <c r="AL41" s="170"/>
      <c r="AM41" s="170"/>
      <c r="AN41" s="170"/>
      <c r="AO41" s="170"/>
      <c r="AP41" s="170"/>
      <c r="AQ41" s="170"/>
      <c r="AR41" s="170"/>
      <c r="AS41" s="170"/>
      <c r="AT41" s="171"/>
    </row>
    <row r="42" spans="1:57" ht="12" x14ac:dyDescent="0.4">
      <c r="A42" s="43"/>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5"/>
      <c r="AI42" s="169"/>
      <c r="AJ42" s="170"/>
      <c r="AK42" s="170"/>
      <c r="AL42" s="170"/>
      <c r="AM42" s="170"/>
      <c r="AN42" s="170"/>
      <c r="AO42" s="170"/>
      <c r="AP42" s="170"/>
      <c r="AQ42" s="170"/>
      <c r="AR42" s="170"/>
      <c r="AS42" s="170"/>
      <c r="AT42" s="171"/>
    </row>
    <row r="43" spans="1:57" ht="12" x14ac:dyDescent="0.4">
      <c r="A43" s="43"/>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5"/>
      <c r="AI43" s="169"/>
      <c r="AJ43" s="170"/>
      <c r="AK43" s="170"/>
      <c r="AL43" s="170"/>
      <c r="AM43" s="170"/>
      <c r="AN43" s="170"/>
      <c r="AO43" s="170"/>
      <c r="AP43" s="170"/>
      <c r="AQ43" s="170"/>
      <c r="AR43" s="170"/>
      <c r="AS43" s="170"/>
      <c r="AT43" s="171"/>
    </row>
    <row r="44" spans="1:57" ht="12" x14ac:dyDescent="0.4">
      <c r="A44" s="46"/>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8"/>
      <c r="AI44" s="172"/>
      <c r="AJ44" s="173"/>
      <c r="AK44" s="173"/>
      <c r="AL44" s="173"/>
      <c r="AM44" s="173"/>
      <c r="AN44" s="173"/>
      <c r="AO44" s="173"/>
      <c r="AP44" s="173"/>
      <c r="AQ44" s="173"/>
      <c r="AR44" s="173"/>
      <c r="AS44" s="173"/>
      <c r="AT44" s="174"/>
    </row>
    <row r="45" spans="1:57" ht="12" x14ac:dyDescent="0.4"/>
    <row r="46" spans="1:57" ht="12" x14ac:dyDescent="0.4">
      <c r="A46" s="1" t="s">
        <v>88</v>
      </c>
    </row>
    <row r="47" spans="1:57" ht="12" x14ac:dyDescent="0.4">
      <c r="A47" s="1" t="s">
        <v>84</v>
      </c>
    </row>
    <row r="48" spans="1:57" s="4" customFormat="1" ht="261" hidden="1" customHeight="1" x14ac:dyDescent="0.4">
      <c r="AZ48" s="4" t="s">
        <v>28</v>
      </c>
      <c r="BA48" s="5" t="s">
        <v>42</v>
      </c>
      <c r="BB48" s="5" t="s">
        <v>49</v>
      </c>
      <c r="BC48" s="5" t="s">
        <v>87</v>
      </c>
      <c r="BD48" s="5" t="s">
        <v>85</v>
      </c>
      <c r="BE48" s="5" t="s">
        <v>86</v>
      </c>
    </row>
    <row r="49" spans="1:1" ht="0" hidden="1" customHeight="1" x14ac:dyDescent="0.4">
      <c r="A49" s="1" t="s">
        <v>84</v>
      </c>
    </row>
  </sheetData>
  <sheetProtection selectLockedCells="1"/>
  <mergeCells count="36">
    <mergeCell ref="A41:AF44"/>
    <mergeCell ref="A25:AT26"/>
    <mergeCell ref="A28:G29"/>
    <mergeCell ref="H28:N29"/>
    <mergeCell ref="O28:AF29"/>
    <mergeCell ref="A30:G31"/>
    <mergeCell ref="H30:AF31"/>
    <mergeCell ref="AI30:AT44"/>
    <mergeCell ref="A32:G33"/>
    <mergeCell ref="H32:AF33"/>
    <mergeCell ref="A34:G35"/>
    <mergeCell ref="H34:AF35"/>
    <mergeCell ref="A36:G37"/>
    <mergeCell ref="H36:AF37"/>
    <mergeCell ref="A39:G40"/>
    <mergeCell ref="I39:AF40"/>
    <mergeCell ref="A20:G21"/>
    <mergeCell ref="H20:R21"/>
    <mergeCell ref="A12:AT12"/>
    <mergeCell ref="A18:G19"/>
    <mergeCell ref="H18:O19"/>
    <mergeCell ref="P18:R19"/>
    <mergeCell ref="S18:Y21"/>
    <mergeCell ref="Z18:AJ21"/>
    <mergeCell ref="AK18:AN21"/>
    <mergeCell ref="AO18:AT21"/>
    <mergeCell ref="AG1:AI1"/>
    <mergeCell ref="AJ1:AT1"/>
    <mergeCell ref="A2:AT2"/>
    <mergeCell ref="Z5:AD8"/>
    <mergeCell ref="AE5:AH5"/>
    <mergeCell ref="AI5:AT5"/>
    <mergeCell ref="AE6:AH6"/>
    <mergeCell ref="AE7:AH8"/>
    <mergeCell ref="AI7:AT8"/>
    <mergeCell ref="AI6:AT6"/>
  </mergeCells>
  <phoneticPr fontId="2"/>
  <conditionalFormatting sqref="A36:AF37">
    <cfRule type="expression" dxfId="8" priority="1">
      <formula>$AV$28&lt;&gt;3</formula>
    </cfRule>
  </conditionalFormatting>
  <conditionalFormatting sqref="A41:AF44">
    <cfRule type="expression" dxfId="7" priority="2">
      <formula>$I$39=""</formula>
    </cfRule>
  </conditionalFormatting>
  <conditionalFormatting sqref="AI30">
    <cfRule type="expression" dxfId="6" priority="3">
      <formula>$AV$28=1</formula>
    </cfRule>
  </conditionalFormatting>
  <dataValidations count="7">
    <dataValidation type="list" allowBlank="1" showInputMessage="1" promptTitle="通貨" prompt="外貨の場合は手入力してください。" sqref="P18:R19" xr:uid="{00000000-0002-0000-0300-000000000000}">
      <formula1>"円,※外貨(通貨手入力)"</formula1>
    </dataValidation>
    <dataValidation allowBlank="1" showInputMessage="1" showErrorMessage="1" promptTitle="支払金額(請求額)" prompt="振込手数料等を含めた金額で請求してください。_x000a__x000a_【外貨で直接支払った場合】_x000a_外貨額を入力し、通貨の欄を手入力で修正してください。_x000a_※外貨請求に対し「カード払い」「外国送金」などで支払った場合は、実際に引き落とされた【日本円】で請求してください。_x000a_また、確定した日本円引落額が確認できる書類を添付してください。_x000a_" sqref="H18:O19" xr:uid="{00000000-0002-0000-0300-000001000000}"/>
    <dataValidation type="date" operator="lessThanOrEqual" showInputMessage="1" showErrorMessage="1" errorTitle="支払年月日入力エラー" error="無効な値です。以下を確認してください。_x000a_・請求日より後の日付を入力_x000a_・半角数字以外で入力_x000a_・年月日を&quot;/&quot;&quot;-&quot;以外で区切り入力" promptTitle="支払年月日(半角数字)" prompt="◎請求期限を超過している場合は、別途申立が必要です。(下部にメッセージが表示）_x000a_※ただし、学会費関係を除きます_x000a__x000a_・支払日(クレジットカード払いの場合は【利用日】)を入力してください。_x000a_(西暦で表示されます)_x000a__x000a_" sqref="H20:R21" xr:uid="{00000000-0002-0000-0300-000003000000}">
      <formula1>AJ1</formula1>
    </dataValidation>
    <dataValidation allowBlank="1" showInputMessage="1" showErrorMessage="1" promptTitle="立替者(請求者)" prompt="FAIR経費精算申請書の「支払先」に表示される情報と異なる場合は、振込依頼書を提出してください。" sqref="AI5:AT5 AI6:AS6 AI7:AT8" xr:uid="{00000000-0002-0000-0300-000004000000}"/>
    <dataValidation type="list" allowBlank="1" showInputMessage="1" showErrorMessage="1" promptTitle="支払方法" prompt="リストから選択してください。_x000a_「その他」の場合は支払方法を右のセルに入力してください。_x000a__x000a_◆◆クレジットカード払いについて◆◆_x000a_「クレジットカード払い」の場合、法人カード利用分を誤って請求していないか、必ず確認してください！！_x000a_◆◆誤請求が多発しています◆◆" sqref="AO18" xr:uid="{00000000-0002-0000-0300-000005000000}">
      <formula1>$AW$5:$AW$10</formula1>
    </dataValidation>
    <dataValidation type="list" allowBlank="1" showInputMessage="1" showErrorMessage="1" promptTitle="支払内容" prompt="リストから選択してください。_x000a__x000a__x000a_" sqref="H28:N29" xr:uid="{00000000-0002-0000-0300-000006000000}">
      <formula1>$AW$28:$AW$33</formula1>
    </dataValidation>
    <dataValidation allowBlank="1" showInputMessage="1" showErrorMessage="1" promptTitle="支払先" prompt="相手先が複数ある場合は、全ての相手先を記入してください。_x000a_（振込手数料の納入先も、振込先とは別途記入してください。）_x000a__x000a_【クレジットカード払いの場合】_x000a_カード会社ではなく、実際の利用店舗名を記載してください。" sqref="Z18:AJ21" xr:uid="{00000000-0002-0000-0300-000007000000}"/>
  </dataValidations>
  <printOptions horizontalCentered="1" verticalCentered="1"/>
  <pageMargins left="0.39370078740157483" right="0.51574803149606308" top="0.59055118110236227" bottom="0.39370078740157483" header="0.31496062992125984" footer="0.31496062992125984"/>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13</xdr:col>
                    <xdr:colOff>9525</xdr:colOff>
                    <xdr:row>35</xdr:row>
                    <xdr:rowOff>28575</xdr:rowOff>
                  </from>
                  <to>
                    <xdr:col>17</xdr:col>
                    <xdr:colOff>114300</xdr:colOff>
                    <xdr:row>36</xdr:row>
                    <xdr:rowOff>114300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8</xdr:col>
                    <xdr:colOff>142875</xdr:colOff>
                    <xdr:row>35</xdr:row>
                    <xdr:rowOff>28575</xdr:rowOff>
                  </from>
                  <to>
                    <xdr:col>12</xdr:col>
                    <xdr:colOff>28575</xdr:colOff>
                    <xdr:row>36</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H49"/>
  <sheetViews>
    <sheetView showGridLines="0" showRowColHeaders="0" zoomScaleNormal="100" zoomScaleSheetLayoutView="100" workbookViewId="0">
      <selection activeCell="A46" sqref="A46"/>
    </sheetView>
  </sheetViews>
  <sheetFormatPr defaultColWidth="0" defaultRowHeight="0" customHeight="1" zeroHeight="1" x14ac:dyDescent="0.4"/>
  <cols>
    <col min="1" max="46" width="2.625" style="1" customWidth="1"/>
    <col min="47" max="47" width="0.875" style="1" customWidth="1"/>
    <col min="48" max="48" width="2.375" style="1" hidden="1" customWidth="1"/>
    <col min="49" max="49" width="16.875" style="1" hidden="1" customWidth="1"/>
    <col min="50" max="51" width="2.625" style="1" hidden="1" customWidth="1"/>
    <col min="52" max="52" width="11.375" style="1" hidden="1" customWidth="1"/>
    <col min="53" max="56" width="16.875" style="1" hidden="1" customWidth="1"/>
    <col min="57" max="57" width="14.125" style="1" hidden="1" customWidth="1"/>
    <col min="58" max="58" width="2.875" style="1" hidden="1" customWidth="1"/>
    <col min="59" max="60" width="0" style="1" hidden="1" customWidth="1"/>
    <col min="61" max="16384" width="2.625" style="1" hidden="1"/>
  </cols>
  <sheetData>
    <row r="1" spans="1:49" ht="12" x14ac:dyDescent="0.4">
      <c r="AG1" s="99" t="s">
        <v>0</v>
      </c>
      <c r="AH1" s="100"/>
      <c r="AI1" s="101"/>
      <c r="AJ1" s="76">
        <v>44470</v>
      </c>
      <c r="AK1" s="77"/>
      <c r="AL1" s="77"/>
      <c r="AM1" s="77"/>
      <c r="AN1" s="77"/>
      <c r="AO1" s="77"/>
      <c r="AP1" s="77"/>
      <c r="AQ1" s="77"/>
      <c r="AR1" s="77"/>
      <c r="AS1" s="77"/>
      <c r="AT1" s="78"/>
    </row>
    <row r="2" spans="1:49" ht="13.5" x14ac:dyDescent="0.4">
      <c r="A2" s="87" t="str">
        <f>様式!A2</f>
        <v>私　金　立　替　払　請　求　書　・　兼　補　助　簿</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13"/>
    </row>
    <row r="3" spans="1:49" ht="12" x14ac:dyDescent="0.4">
      <c r="A3" s="2"/>
      <c r="B3" s="29" t="s">
        <v>72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9" ht="12.75" thickBot="1" x14ac:dyDescent="0.45">
      <c r="B4" s="1" t="s">
        <v>4</v>
      </c>
    </row>
    <row r="5" spans="1:49" ht="14.1" customHeight="1" x14ac:dyDescent="0.4">
      <c r="Z5" s="112" t="s">
        <v>16</v>
      </c>
      <c r="AA5" s="113"/>
      <c r="AB5" s="113"/>
      <c r="AC5" s="113"/>
      <c r="AD5" s="113"/>
      <c r="AE5" s="88" t="s">
        <v>1</v>
      </c>
      <c r="AF5" s="88"/>
      <c r="AG5" s="88"/>
      <c r="AH5" s="88"/>
      <c r="AI5" s="130" t="s">
        <v>63</v>
      </c>
      <c r="AJ5" s="130"/>
      <c r="AK5" s="130"/>
      <c r="AL5" s="130"/>
      <c r="AM5" s="130"/>
      <c r="AN5" s="130"/>
      <c r="AO5" s="130"/>
      <c r="AP5" s="130"/>
      <c r="AQ5" s="130"/>
      <c r="AR5" s="130"/>
      <c r="AS5" s="130"/>
      <c r="AT5" s="131"/>
      <c r="AU5" s="2"/>
      <c r="AV5" s="1">
        <f>MATCH(AO18,AW5:AW10,0)</f>
        <v>2</v>
      </c>
      <c r="AW5" s="1" t="s">
        <v>25</v>
      </c>
    </row>
    <row r="6" spans="1:49" ht="14.1" customHeight="1" x14ac:dyDescent="0.4">
      <c r="Z6" s="114"/>
      <c r="AA6" s="115"/>
      <c r="AB6" s="115"/>
      <c r="AC6" s="115"/>
      <c r="AD6" s="115"/>
      <c r="AE6" s="50" t="s">
        <v>2</v>
      </c>
      <c r="AF6" s="50"/>
      <c r="AG6" s="50"/>
      <c r="AH6" s="50"/>
      <c r="AI6" s="136" t="s">
        <v>50</v>
      </c>
      <c r="AJ6" s="137"/>
      <c r="AK6" s="137"/>
      <c r="AL6" s="137"/>
      <c r="AM6" s="137"/>
      <c r="AN6" s="137"/>
      <c r="AO6" s="137"/>
      <c r="AP6" s="137"/>
      <c r="AQ6" s="137"/>
      <c r="AR6" s="137"/>
      <c r="AS6" s="137"/>
      <c r="AT6" s="138"/>
      <c r="AW6" s="1" t="s">
        <v>18</v>
      </c>
    </row>
    <row r="7" spans="1:49" ht="14.1" customHeight="1" x14ac:dyDescent="0.4">
      <c r="B7" s="1" t="s">
        <v>5</v>
      </c>
      <c r="Z7" s="114"/>
      <c r="AA7" s="115"/>
      <c r="AB7" s="115"/>
      <c r="AC7" s="115"/>
      <c r="AD7" s="115"/>
      <c r="AE7" s="50" t="s">
        <v>3</v>
      </c>
      <c r="AF7" s="50"/>
      <c r="AG7" s="50"/>
      <c r="AH7" s="50"/>
      <c r="AI7" s="132" t="s">
        <v>64</v>
      </c>
      <c r="AJ7" s="132"/>
      <c r="AK7" s="132"/>
      <c r="AL7" s="132"/>
      <c r="AM7" s="132"/>
      <c r="AN7" s="132"/>
      <c r="AO7" s="132"/>
      <c r="AP7" s="132"/>
      <c r="AQ7" s="132"/>
      <c r="AR7" s="132"/>
      <c r="AS7" s="132"/>
      <c r="AT7" s="133"/>
      <c r="AU7" s="2"/>
      <c r="AW7" s="1" t="s">
        <v>43</v>
      </c>
    </row>
    <row r="8" spans="1:49" ht="14.1" customHeight="1" thickBot="1" x14ac:dyDescent="0.45">
      <c r="B8" s="1" t="s">
        <v>6</v>
      </c>
      <c r="Z8" s="116"/>
      <c r="AA8" s="117"/>
      <c r="AB8" s="117"/>
      <c r="AC8" s="117"/>
      <c r="AD8" s="117"/>
      <c r="AE8" s="107"/>
      <c r="AF8" s="107"/>
      <c r="AG8" s="107"/>
      <c r="AH8" s="107"/>
      <c r="AI8" s="134"/>
      <c r="AJ8" s="134"/>
      <c r="AK8" s="134"/>
      <c r="AL8" s="134"/>
      <c r="AM8" s="134"/>
      <c r="AN8" s="134"/>
      <c r="AO8" s="134"/>
      <c r="AP8" s="134"/>
      <c r="AQ8" s="134"/>
      <c r="AR8" s="134"/>
      <c r="AS8" s="134"/>
      <c r="AT8" s="135"/>
      <c r="AU8" s="2"/>
      <c r="AW8" s="1" t="s">
        <v>17</v>
      </c>
    </row>
    <row r="9" spans="1:49" ht="14.1" customHeight="1" x14ac:dyDescent="0.4">
      <c r="AU9" s="2"/>
      <c r="AW9" s="6" t="s">
        <v>36</v>
      </c>
    </row>
    <row r="10" spans="1:49" ht="14.1" customHeight="1" x14ac:dyDescent="0.4">
      <c r="AW10" s="1" t="s">
        <v>14</v>
      </c>
    </row>
    <row r="11" spans="1:49" ht="12" x14ac:dyDescent="0.4"/>
    <row r="12" spans="1:49" ht="12" x14ac:dyDescent="0.4">
      <c r="A12" s="121" t="s">
        <v>7</v>
      </c>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row>
    <row r="13" spans="1:49" ht="12.75" thickBot="1" x14ac:dyDescent="0.4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1:49" ht="12" x14ac:dyDescent="0.4">
      <c r="A14" s="14" t="s">
        <v>8</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6"/>
    </row>
    <row r="15" spans="1:49" ht="12" x14ac:dyDescent="0.4">
      <c r="A15" s="17" t="s">
        <v>9</v>
      </c>
      <c r="AT15" s="18"/>
    </row>
    <row r="16" spans="1:49" ht="12.75" thickBot="1" x14ac:dyDescent="0.45">
      <c r="A16" s="19" t="s">
        <v>29</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1"/>
    </row>
    <row r="17" spans="1:60" ht="12" x14ac:dyDescent="0.4"/>
    <row r="18" spans="1:60" ht="12" customHeight="1" x14ac:dyDescent="0.4">
      <c r="A18" s="67" t="s">
        <v>10</v>
      </c>
      <c r="B18" s="68"/>
      <c r="C18" s="68"/>
      <c r="D18" s="68"/>
      <c r="E18" s="68"/>
      <c r="F18" s="68"/>
      <c r="G18" s="69"/>
      <c r="H18" s="184">
        <v>35000</v>
      </c>
      <c r="I18" s="185"/>
      <c r="J18" s="185"/>
      <c r="K18" s="185"/>
      <c r="L18" s="185"/>
      <c r="M18" s="185"/>
      <c r="N18" s="185"/>
      <c r="O18" s="185"/>
      <c r="P18" s="193" t="s">
        <v>15</v>
      </c>
      <c r="Q18" s="193"/>
      <c r="R18" s="194"/>
      <c r="S18" s="67" t="s">
        <v>73</v>
      </c>
      <c r="T18" s="68"/>
      <c r="U18" s="68"/>
      <c r="V18" s="68"/>
      <c r="W18" s="68"/>
      <c r="X18" s="68"/>
      <c r="Y18" s="68"/>
      <c r="Z18" s="149" t="s">
        <v>80</v>
      </c>
      <c r="AA18" s="150"/>
      <c r="AB18" s="150"/>
      <c r="AC18" s="150"/>
      <c r="AD18" s="150"/>
      <c r="AE18" s="150"/>
      <c r="AF18" s="150"/>
      <c r="AG18" s="150"/>
      <c r="AH18" s="150"/>
      <c r="AI18" s="150"/>
      <c r="AJ18" s="150"/>
      <c r="AK18" s="67" t="s">
        <v>66</v>
      </c>
      <c r="AL18" s="68"/>
      <c r="AM18" s="68"/>
      <c r="AN18" s="69"/>
      <c r="AO18" s="155" t="s">
        <v>18</v>
      </c>
      <c r="AP18" s="156"/>
      <c r="AQ18" s="156"/>
      <c r="AR18" s="156"/>
      <c r="AS18" s="156"/>
      <c r="AT18" s="157"/>
      <c r="AU18" s="2"/>
      <c r="AW18" s="6"/>
    </row>
    <row r="19" spans="1:60" ht="12" customHeight="1" x14ac:dyDescent="0.4">
      <c r="A19" s="73"/>
      <c r="B19" s="74"/>
      <c r="C19" s="74"/>
      <c r="D19" s="74"/>
      <c r="E19" s="74"/>
      <c r="F19" s="74"/>
      <c r="G19" s="75"/>
      <c r="H19" s="186"/>
      <c r="I19" s="187"/>
      <c r="J19" s="187"/>
      <c r="K19" s="187"/>
      <c r="L19" s="187"/>
      <c r="M19" s="187"/>
      <c r="N19" s="187"/>
      <c r="O19" s="187"/>
      <c r="P19" s="195"/>
      <c r="Q19" s="195"/>
      <c r="R19" s="196"/>
      <c r="S19" s="70"/>
      <c r="T19" s="71"/>
      <c r="U19" s="71"/>
      <c r="V19" s="71"/>
      <c r="W19" s="71"/>
      <c r="X19" s="71"/>
      <c r="Y19" s="71"/>
      <c r="Z19" s="151"/>
      <c r="AA19" s="152"/>
      <c r="AB19" s="152"/>
      <c r="AC19" s="152"/>
      <c r="AD19" s="152"/>
      <c r="AE19" s="152"/>
      <c r="AF19" s="152"/>
      <c r="AG19" s="152"/>
      <c r="AH19" s="152"/>
      <c r="AI19" s="152"/>
      <c r="AJ19" s="152"/>
      <c r="AK19" s="70"/>
      <c r="AL19" s="71"/>
      <c r="AM19" s="71"/>
      <c r="AN19" s="72"/>
      <c r="AO19" s="158"/>
      <c r="AP19" s="159"/>
      <c r="AQ19" s="159"/>
      <c r="AR19" s="159"/>
      <c r="AS19" s="159"/>
      <c r="AT19" s="160"/>
      <c r="AU19" s="2"/>
    </row>
    <row r="20" spans="1:60" ht="12" customHeight="1" x14ac:dyDescent="0.4">
      <c r="A20" s="67" t="str">
        <f>IF(AO18="クレジットカード払い","２．利用年月日※1","２．支払年月日※1")</f>
        <v>２．支払年月日※1</v>
      </c>
      <c r="B20" s="68"/>
      <c r="C20" s="68"/>
      <c r="D20" s="68"/>
      <c r="E20" s="68"/>
      <c r="F20" s="68"/>
      <c r="G20" s="69"/>
      <c r="H20" s="139">
        <v>44469</v>
      </c>
      <c r="I20" s="140"/>
      <c r="J20" s="140"/>
      <c r="K20" s="140"/>
      <c r="L20" s="140"/>
      <c r="M20" s="140"/>
      <c r="N20" s="140"/>
      <c r="O20" s="140"/>
      <c r="P20" s="140"/>
      <c r="Q20" s="140"/>
      <c r="R20" s="141"/>
      <c r="S20" s="70"/>
      <c r="T20" s="71"/>
      <c r="U20" s="71"/>
      <c r="V20" s="71"/>
      <c r="W20" s="71"/>
      <c r="X20" s="71"/>
      <c r="Y20" s="71"/>
      <c r="Z20" s="151"/>
      <c r="AA20" s="152"/>
      <c r="AB20" s="152"/>
      <c r="AC20" s="152"/>
      <c r="AD20" s="152"/>
      <c r="AE20" s="152"/>
      <c r="AF20" s="152"/>
      <c r="AG20" s="152"/>
      <c r="AH20" s="152"/>
      <c r="AI20" s="152"/>
      <c r="AJ20" s="152"/>
      <c r="AK20" s="70"/>
      <c r="AL20" s="71"/>
      <c r="AM20" s="71"/>
      <c r="AN20" s="72"/>
      <c r="AO20" s="158"/>
      <c r="AP20" s="159"/>
      <c r="AQ20" s="159"/>
      <c r="AR20" s="159"/>
      <c r="AS20" s="159"/>
      <c r="AT20" s="160"/>
      <c r="AU20" s="3"/>
    </row>
    <row r="21" spans="1:60" ht="12" customHeight="1" x14ac:dyDescent="0.4">
      <c r="A21" s="73"/>
      <c r="B21" s="74"/>
      <c r="C21" s="74"/>
      <c r="D21" s="74"/>
      <c r="E21" s="74"/>
      <c r="F21" s="74"/>
      <c r="G21" s="75"/>
      <c r="H21" s="142"/>
      <c r="I21" s="143"/>
      <c r="J21" s="143"/>
      <c r="K21" s="143"/>
      <c r="L21" s="143"/>
      <c r="M21" s="143"/>
      <c r="N21" s="143"/>
      <c r="O21" s="143"/>
      <c r="P21" s="143"/>
      <c r="Q21" s="143"/>
      <c r="R21" s="144"/>
      <c r="S21" s="73"/>
      <c r="T21" s="74"/>
      <c r="U21" s="74"/>
      <c r="V21" s="74"/>
      <c r="W21" s="74"/>
      <c r="X21" s="74"/>
      <c r="Y21" s="74"/>
      <c r="Z21" s="153"/>
      <c r="AA21" s="154"/>
      <c r="AB21" s="154"/>
      <c r="AC21" s="154"/>
      <c r="AD21" s="154"/>
      <c r="AE21" s="154"/>
      <c r="AF21" s="154"/>
      <c r="AG21" s="154"/>
      <c r="AH21" s="154"/>
      <c r="AI21" s="154"/>
      <c r="AJ21" s="154"/>
      <c r="AK21" s="73"/>
      <c r="AL21" s="74"/>
      <c r="AM21" s="74"/>
      <c r="AN21" s="75"/>
      <c r="AO21" s="161"/>
      <c r="AP21" s="162"/>
      <c r="AQ21" s="162"/>
      <c r="AR21" s="162"/>
      <c r="AS21" s="162"/>
      <c r="AT21" s="163"/>
      <c r="AU21" s="3"/>
    </row>
    <row r="22" spans="1:60" ht="18.75" x14ac:dyDescent="0.4">
      <c r="A22" s="27" t="s">
        <v>75</v>
      </c>
      <c r="B22" s="27"/>
      <c r="C22" s="27"/>
      <c r="D22" s="27"/>
      <c r="E22" s="27"/>
      <c r="F22" s="27"/>
      <c r="G22" s="27"/>
      <c r="H22" s="27"/>
      <c r="I22" s="27"/>
      <c r="J22" s="27"/>
      <c r="K22" s="27"/>
      <c r="L22" s="27"/>
      <c r="M22" s="27"/>
      <c r="N22" s="27"/>
      <c r="O22" s="27"/>
      <c r="P22" s="27"/>
      <c r="Q22" s="27"/>
      <c r="R22" s="27"/>
      <c r="S22" s="28"/>
      <c r="BG22"/>
      <c r="BH22"/>
    </row>
    <row r="23" spans="1:60" ht="18.75" x14ac:dyDescent="0.4">
      <c r="A23" s="28" t="s">
        <v>74</v>
      </c>
      <c r="B23" s="27"/>
      <c r="C23" s="27"/>
      <c r="D23" s="27"/>
      <c r="E23" s="27"/>
      <c r="F23" s="27"/>
      <c r="G23" s="27"/>
      <c r="H23" s="27"/>
      <c r="I23" s="27"/>
      <c r="J23" s="27"/>
      <c r="K23" s="27"/>
      <c r="L23" s="27"/>
      <c r="M23" s="27"/>
      <c r="N23" s="27"/>
      <c r="O23" s="27"/>
      <c r="P23" s="27"/>
      <c r="Q23" s="27"/>
      <c r="R23" s="27"/>
      <c r="S23" s="28"/>
      <c r="BG23"/>
      <c r="BH23"/>
    </row>
    <row r="24" spans="1:60" ht="12" x14ac:dyDescent="0.4">
      <c r="A24" s="1" t="s">
        <v>31</v>
      </c>
    </row>
    <row r="25" spans="1:60" ht="12" x14ac:dyDescent="0.4">
      <c r="A25" s="93" t="str">
        <f>IF(AND(NOT($AV$28&lt;5),$AJ$1-$H$20&gt;14),AW25,"")</f>
        <v/>
      </c>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5"/>
      <c r="AW25" s="1" t="s">
        <v>37</v>
      </c>
    </row>
    <row r="26" spans="1:60" ht="12" x14ac:dyDescent="0.4">
      <c r="A26" s="96"/>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8"/>
    </row>
    <row r="27" spans="1:60" ht="12" x14ac:dyDescent="0.4"/>
    <row r="28" spans="1:60" ht="12" x14ac:dyDescent="0.4">
      <c r="A28" s="49" t="s">
        <v>67</v>
      </c>
      <c r="B28" s="49"/>
      <c r="C28" s="49"/>
      <c r="D28" s="49"/>
      <c r="E28" s="49"/>
      <c r="F28" s="49"/>
      <c r="G28" s="49"/>
      <c r="H28" s="164" t="s">
        <v>13</v>
      </c>
      <c r="I28" s="164"/>
      <c r="J28" s="164"/>
      <c r="K28" s="164"/>
      <c r="L28" s="164"/>
      <c r="M28" s="164"/>
      <c r="N28" s="164"/>
      <c r="O28" s="103" t="str">
        <f>IF(AV5=5,IF(AV28=5,AW37,""),"")</f>
        <v/>
      </c>
      <c r="P28" s="104"/>
      <c r="Q28" s="104"/>
      <c r="R28" s="104"/>
      <c r="S28" s="104"/>
      <c r="T28" s="104"/>
      <c r="U28" s="104"/>
      <c r="V28" s="104"/>
      <c r="W28" s="104"/>
      <c r="X28" s="104"/>
      <c r="Y28" s="104"/>
      <c r="Z28" s="104"/>
      <c r="AA28" s="104"/>
      <c r="AB28" s="104"/>
      <c r="AC28" s="104"/>
      <c r="AD28" s="104"/>
      <c r="AE28" s="104"/>
      <c r="AF28" s="104"/>
      <c r="AV28" s="1">
        <f>MATCH(H28,AW28:AW33,0)</f>
        <v>5</v>
      </c>
      <c r="AW28" s="1" t="s">
        <v>25</v>
      </c>
      <c r="AZ28" s="1" t="s">
        <v>23</v>
      </c>
      <c r="BA28" s="1" t="s">
        <v>21</v>
      </c>
      <c r="BB28" s="1" t="s">
        <v>19</v>
      </c>
      <c r="BC28" s="1" t="s">
        <v>30</v>
      </c>
      <c r="BD28" s="1" t="s">
        <v>30</v>
      </c>
      <c r="BE28" s="1" t="s">
        <v>20</v>
      </c>
    </row>
    <row r="29" spans="1:60" ht="12" customHeight="1" x14ac:dyDescent="0.4">
      <c r="A29" s="49"/>
      <c r="B29" s="49"/>
      <c r="C29" s="49"/>
      <c r="D29" s="49"/>
      <c r="E29" s="49"/>
      <c r="F29" s="49"/>
      <c r="G29" s="49"/>
      <c r="H29" s="164"/>
      <c r="I29" s="164"/>
      <c r="J29" s="164"/>
      <c r="K29" s="164"/>
      <c r="L29" s="164"/>
      <c r="M29" s="164"/>
      <c r="N29" s="164"/>
      <c r="O29" s="105"/>
      <c r="P29" s="106"/>
      <c r="Q29" s="106"/>
      <c r="R29" s="106"/>
      <c r="S29" s="106"/>
      <c r="T29" s="106"/>
      <c r="U29" s="106"/>
      <c r="V29" s="106"/>
      <c r="W29" s="106"/>
      <c r="X29" s="106"/>
      <c r="Y29" s="106"/>
      <c r="Z29" s="106"/>
      <c r="AA29" s="106"/>
      <c r="AB29" s="106"/>
      <c r="AC29" s="106"/>
      <c r="AD29" s="106"/>
      <c r="AE29" s="106"/>
      <c r="AF29" s="106"/>
      <c r="AI29" s="26" t="s">
        <v>27</v>
      </c>
      <c r="AW29" s="1" t="s">
        <v>11</v>
      </c>
      <c r="AZ29" s="1" t="s">
        <v>23</v>
      </c>
      <c r="BA29" s="1" t="s">
        <v>22</v>
      </c>
      <c r="BB29" s="1" t="s">
        <v>46</v>
      </c>
      <c r="BC29" s="1" t="s">
        <v>46</v>
      </c>
      <c r="BD29" s="1" t="s">
        <v>46</v>
      </c>
      <c r="BE29" s="1" t="s">
        <v>46</v>
      </c>
    </row>
    <row r="30" spans="1:60" ht="12" customHeight="1" x14ac:dyDescent="0.4">
      <c r="A30" s="50" t="str">
        <f>CHOOSE($AV$28,AZ28,BA28,BB28,BC28,BD28,BE28)</f>
        <v>品名等</v>
      </c>
      <c r="B30" s="50"/>
      <c r="C30" s="50"/>
      <c r="D30" s="50"/>
      <c r="E30" s="50"/>
      <c r="F30" s="50"/>
      <c r="G30" s="50"/>
      <c r="H30" s="165" t="s">
        <v>54</v>
      </c>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I30" s="166" t="str">
        <f>CHOOSE($AV$28,AZ48,BA48,BB48,BC48,BD48,BE48)</f>
        <v>【必須入力】６．私金立替払理由 欄を記入してください。
納品検収(日付・サイン、納品確認印)が必要です。
備品及びパソコンなどの換金性の高い物品である場合、FAIR「経費精算申請書」の備考欄に使用者名及び使用場所を入力してください。
使用者名：当該物品を管理する本学教職員名を記入
使用場所：財産管理のために登録する場所(建物名・部屋番号)を記入</v>
      </c>
      <c r="AJ30" s="167"/>
      <c r="AK30" s="167"/>
      <c r="AL30" s="167"/>
      <c r="AM30" s="167"/>
      <c r="AN30" s="167"/>
      <c r="AO30" s="167"/>
      <c r="AP30" s="167"/>
      <c r="AQ30" s="167"/>
      <c r="AR30" s="167"/>
      <c r="AS30" s="167"/>
      <c r="AT30" s="168"/>
      <c r="AW30" s="1" t="s">
        <v>12</v>
      </c>
      <c r="AZ30" s="1" t="s">
        <v>23</v>
      </c>
      <c r="BA30" s="1" t="s">
        <v>46</v>
      </c>
      <c r="BB30" s="1" t="s">
        <v>23</v>
      </c>
      <c r="BC30" s="1" t="s">
        <v>23</v>
      </c>
      <c r="BD30" s="1" t="s">
        <v>23</v>
      </c>
      <c r="BE30" s="1" t="s">
        <v>23</v>
      </c>
    </row>
    <row r="31" spans="1:60" ht="12" x14ac:dyDescent="0.4">
      <c r="A31" s="50"/>
      <c r="B31" s="50"/>
      <c r="C31" s="50"/>
      <c r="D31" s="50"/>
      <c r="E31" s="50"/>
      <c r="F31" s="50"/>
      <c r="G31" s="50"/>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I31" s="169"/>
      <c r="AJ31" s="170"/>
      <c r="AK31" s="170"/>
      <c r="AL31" s="170"/>
      <c r="AM31" s="170"/>
      <c r="AN31" s="170"/>
      <c r="AO31" s="170"/>
      <c r="AP31" s="170"/>
      <c r="AQ31" s="170"/>
      <c r="AR31" s="170"/>
      <c r="AS31" s="170"/>
      <c r="AT31" s="171"/>
      <c r="AW31" s="1" t="s">
        <v>47</v>
      </c>
      <c r="AZ31" s="1" t="s">
        <v>23</v>
      </c>
      <c r="BA31" s="1" t="s">
        <v>23</v>
      </c>
      <c r="BB31" s="1" t="s">
        <v>48</v>
      </c>
      <c r="BC31" s="1" t="s">
        <v>23</v>
      </c>
      <c r="BD31" s="1" t="s">
        <v>23</v>
      </c>
      <c r="BE31" s="1" t="s">
        <v>23</v>
      </c>
    </row>
    <row r="32" spans="1:60" ht="12" x14ac:dyDescent="0.4">
      <c r="A32" s="30" t="str">
        <f>CHOOSE($AV$28,AZ29,BA29,BB29,BC29,BD29,BE29)</f>
        <v>（備考）</v>
      </c>
      <c r="B32" s="31"/>
      <c r="C32" s="31"/>
      <c r="D32" s="31"/>
      <c r="E32" s="31"/>
      <c r="F32" s="31"/>
      <c r="G32" s="3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I32" s="169"/>
      <c r="AJ32" s="170"/>
      <c r="AK32" s="170"/>
      <c r="AL32" s="170"/>
      <c r="AM32" s="170"/>
      <c r="AN32" s="170"/>
      <c r="AO32" s="170"/>
      <c r="AP32" s="170"/>
      <c r="AQ32" s="170"/>
      <c r="AR32" s="170"/>
      <c r="AS32" s="170"/>
      <c r="AT32" s="171"/>
      <c r="AW32" s="1" t="s">
        <v>13</v>
      </c>
    </row>
    <row r="33" spans="1:57" ht="12" customHeight="1" x14ac:dyDescent="0.4">
      <c r="A33" s="33"/>
      <c r="B33" s="34"/>
      <c r="C33" s="34"/>
      <c r="D33" s="34"/>
      <c r="E33" s="34"/>
      <c r="F33" s="34"/>
      <c r="G33" s="35"/>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I33" s="169"/>
      <c r="AJ33" s="170"/>
      <c r="AK33" s="170"/>
      <c r="AL33" s="170"/>
      <c r="AM33" s="170"/>
      <c r="AN33" s="170"/>
      <c r="AO33" s="170"/>
      <c r="AP33" s="170"/>
      <c r="AQ33" s="170"/>
      <c r="AR33" s="170"/>
      <c r="AS33" s="170"/>
      <c r="AT33" s="171"/>
      <c r="AW33" s="1" t="s">
        <v>14</v>
      </c>
    </row>
    <row r="34" spans="1:57" ht="12" customHeight="1" x14ac:dyDescent="0.4">
      <c r="A34" s="30" t="str">
        <f>CHOOSE($AV$28,AZ30,BA30,BB30,BC30,BD30,BE30)</f>
        <v>-</v>
      </c>
      <c r="B34" s="31"/>
      <c r="C34" s="31"/>
      <c r="D34" s="31"/>
      <c r="E34" s="31"/>
      <c r="F34" s="31"/>
      <c r="G34" s="3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I34" s="169"/>
      <c r="AJ34" s="170"/>
      <c r="AK34" s="170"/>
      <c r="AL34" s="170"/>
      <c r="AM34" s="170"/>
      <c r="AN34" s="170"/>
      <c r="AO34" s="170"/>
      <c r="AP34" s="170"/>
      <c r="AQ34" s="170"/>
      <c r="AR34" s="170"/>
      <c r="AS34" s="170"/>
      <c r="AT34" s="171"/>
    </row>
    <row r="35" spans="1:57" ht="12" x14ac:dyDescent="0.4">
      <c r="A35" s="33"/>
      <c r="B35" s="34"/>
      <c r="C35" s="34"/>
      <c r="D35" s="34"/>
      <c r="E35" s="34"/>
      <c r="F35" s="34"/>
      <c r="G35" s="35"/>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I35" s="169"/>
      <c r="AJ35" s="170"/>
      <c r="AK35" s="170"/>
      <c r="AL35" s="170"/>
      <c r="AM35" s="170"/>
      <c r="AN35" s="170"/>
      <c r="AO35" s="170"/>
      <c r="AP35" s="170"/>
      <c r="AQ35" s="170"/>
      <c r="AR35" s="170"/>
      <c r="AS35" s="170"/>
      <c r="AT35" s="171"/>
    </row>
    <row r="36" spans="1:57" ht="12" x14ac:dyDescent="0.4">
      <c r="A36" s="30" t="str">
        <f>CHOOSE($AV$28,AZ31,BA31,BB31,BC31,BD31,BE31)</f>
        <v>-</v>
      </c>
      <c r="B36" s="31"/>
      <c r="C36" s="31"/>
      <c r="D36" s="31"/>
      <c r="E36" s="31"/>
      <c r="F36" s="31"/>
      <c r="G36" s="32"/>
      <c r="H36" s="175"/>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7"/>
      <c r="AI36" s="169"/>
      <c r="AJ36" s="170"/>
      <c r="AK36" s="170"/>
      <c r="AL36" s="170"/>
      <c r="AM36" s="170"/>
      <c r="AN36" s="170"/>
      <c r="AO36" s="170"/>
      <c r="AP36" s="170"/>
      <c r="AQ36" s="170"/>
      <c r="AR36" s="170"/>
      <c r="AS36" s="170"/>
      <c r="AT36" s="171"/>
    </row>
    <row r="37" spans="1:57" ht="12" x14ac:dyDescent="0.4">
      <c r="A37" s="33"/>
      <c r="B37" s="34"/>
      <c r="C37" s="34"/>
      <c r="D37" s="34"/>
      <c r="E37" s="34"/>
      <c r="F37" s="34"/>
      <c r="G37" s="35"/>
      <c r="H37" s="178"/>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80"/>
      <c r="AI37" s="169"/>
      <c r="AJ37" s="170"/>
      <c r="AK37" s="170"/>
      <c r="AL37" s="170"/>
      <c r="AM37" s="170"/>
      <c r="AN37" s="170"/>
      <c r="AO37" s="170"/>
      <c r="AP37" s="170"/>
      <c r="AQ37" s="170"/>
      <c r="AR37" s="170"/>
      <c r="AS37" s="170"/>
      <c r="AT37" s="171"/>
      <c r="AW37" s="1" t="s">
        <v>45</v>
      </c>
    </row>
    <row r="38" spans="1:57" ht="12" x14ac:dyDescent="0.4">
      <c r="AI38" s="169"/>
      <c r="AJ38" s="170"/>
      <c r="AK38" s="170"/>
      <c r="AL38" s="170"/>
      <c r="AM38" s="170"/>
      <c r="AN38" s="170"/>
      <c r="AO38" s="170"/>
      <c r="AP38" s="170"/>
      <c r="AQ38" s="170"/>
      <c r="AR38" s="170"/>
      <c r="AS38" s="170"/>
      <c r="AT38" s="171"/>
    </row>
    <row r="39" spans="1:57" ht="12" x14ac:dyDescent="0.4">
      <c r="A39" s="67" t="s">
        <v>68</v>
      </c>
      <c r="B39" s="68"/>
      <c r="C39" s="68"/>
      <c r="D39" s="68"/>
      <c r="E39" s="68"/>
      <c r="F39" s="68"/>
      <c r="G39" s="69"/>
      <c r="I39" s="85" t="str">
        <f>IF(AV28&gt;4,AW39,"")</f>
        <v>※支払内容の必要理由ではなく、「なぜ大学からの直接振込が不可能であったか」「なぜ法人カード利用が不可能であったか」を記入してください。</v>
      </c>
      <c r="J39" s="85"/>
      <c r="K39" s="85"/>
      <c r="L39" s="85"/>
      <c r="M39" s="85"/>
      <c r="N39" s="85"/>
      <c r="O39" s="85"/>
      <c r="P39" s="85"/>
      <c r="Q39" s="85"/>
      <c r="R39" s="85"/>
      <c r="S39" s="85"/>
      <c r="T39" s="85"/>
      <c r="U39" s="85"/>
      <c r="V39" s="85"/>
      <c r="W39" s="85"/>
      <c r="X39" s="85"/>
      <c r="Y39" s="85"/>
      <c r="Z39" s="85"/>
      <c r="AA39" s="85"/>
      <c r="AB39" s="85"/>
      <c r="AC39" s="85"/>
      <c r="AD39" s="85"/>
      <c r="AE39" s="85"/>
      <c r="AF39" s="85"/>
      <c r="AI39" s="169"/>
      <c r="AJ39" s="170"/>
      <c r="AK39" s="170"/>
      <c r="AL39" s="170"/>
      <c r="AM39" s="170"/>
      <c r="AN39" s="170"/>
      <c r="AO39" s="170"/>
      <c r="AP39" s="170"/>
      <c r="AQ39" s="170"/>
      <c r="AR39" s="170"/>
      <c r="AS39" s="170"/>
      <c r="AT39" s="171"/>
      <c r="AW39" s="1" t="s">
        <v>44</v>
      </c>
    </row>
    <row r="40" spans="1:57" ht="12" x14ac:dyDescent="0.4">
      <c r="A40" s="70"/>
      <c r="B40" s="71"/>
      <c r="C40" s="71"/>
      <c r="D40" s="71"/>
      <c r="E40" s="71"/>
      <c r="F40" s="71"/>
      <c r="G40" s="72"/>
      <c r="I40" s="86"/>
      <c r="J40" s="86"/>
      <c r="K40" s="86"/>
      <c r="L40" s="86"/>
      <c r="M40" s="86"/>
      <c r="N40" s="86"/>
      <c r="O40" s="86"/>
      <c r="P40" s="86"/>
      <c r="Q40" s="86"/>
      <c r="R40" s="86"/>
      <c r="S40" s="86"/>
      <c r="T40" s="86"/>
      <c r="U40" s="86"/>
      <c r="V40" s="86"/>
      <c r="W40" s="86"/>
      <c r="X40" s="86"/>
      <c r="Y40" s="86"/>
      <c r="Z40" s="86"/>
      <c r="AA40" s="86"/>
      <c r="AB40" s="86"/>
      <c r="AC40" s="86"/>
      <c r="AD40" s="86"/>
      <c r="AE40" s="86"/>
      <c r="AF40" s="86"/>
      <c r="AI40" s="169"/>
      <c r="AJ40" s="170"/>
      <c r="AK40" s="170"/>
      <c r="AL40" s="170"/>
      <c r="AM40" s="170"/>
      <c r="AN40" s="170"/>
      <c r="AO40" s="170"/>
      <c r="AP40" s="170"/>
      <c r="AQ40" s="170"/>
      <c r="AR40" s="170"/>
      <c r="AS40" s="170"/>
      <c r="AT40" s="171"/>
    </row>
    <row r="41" spans="1:57" ht="12" x14ac:dyDescent="0.4">
      <c r="A41" s="166" t="s">
        <v>65</v>
      </c>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8"/>
      <c r="AI41" s="169"/>
      <c r="AJ41" s="170"/>
      <c r="AK41" s="170"/>
      <c r="AL41" s="170"/>
      <c r="AM41" s="170"/>
      <c r="AN41" s="170"/>
      <c r="AO41" s="170"/>
      <c r="AP41" s="170"/>
      <c r="AQ41" s="170"/>
      <c r="AR41" s="170"/>
      <c r="AS41" s="170"/>
      <c r="AT41" s="171"/>
    </row>
    <row r="42" spans="1:57" ht="12" x14ac:dyDescent="0.4">
      <c r="A42" s="169"/>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1"/>
      <c r="AI42" s="169"/>
      <c r="AJ42" s="170"/>
      <c r="AK42" s="170"/>
      <c r="AL42" s="170"/>
      <c r="AM42" s="170"/>
      <c r="AN42" s="170"/>
      <c r="AO42" s="170"/>
      <c r="AP42" s="170"/>
      <c r="AQ42" s="170"/>
      <c r="AR42" s="170"/>
      <c r="AS42" s="170"/>
      <c r="AT42" s="171"/>
    </row>
    <row r="43" spans="1:57" ht="12" x14ac:dyDescent="0.4">
      <c r="A43" s="169"/>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1"/>
      <c r="AI43" s="169"/>
      <c r="AJ43" s="170"/>
      <c r="AK43" s="170"/>
      <c r="AL43" s="170"/>
      <c r="AM43" s="170"/>
      <c r="AN43" s="170"/>
      <c r="AO43" s="170"/>
      <c r="AP43" s="170"/>
      <c r="AQ43" s="170"/>
      <c r="AR43" s="170"/>
      <c r="AS43" s="170"/>
      <c r="AT43" s="171"/>
    </row>
    <row r="44" spans="1:57" ht="12" x14ac:dyDescent="0.4">
      <c r="A44" s="172"/>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4"/>
      <c r="AI44" s="172"/>
      <c r="AJ44" s="173"/>
      <c r="AK44" s="173"/>
      <c r="AL44" s="173"/>
      <c r="AM44" s="173"/>
      <c r="AN44" s="173"/>
      <c r="AO44" s="173"/>
      <c r="AP44" s="173"/>
      <c r="AQ44" s="173"/>
      <c r="AR44" s="173"/>
      <c r="AS44" s="173"/>
      <c r="AT44" s="174"/>
    </row>
    <row r="45" spans="1:57" ht="12" x14ac:dyDescent="0.4"/>
    <row r="46" spans="1:57" ht="12" x14ac:dyDescent="0.4">
      <c r="A46" s="1" t="s">
        <v>88</v>
      </c>
    </row>
    <row r="47" spans="1:57" ht="12" x14ac:dyDescent="0.4">
      <c r="A47" s="1" t="s">
        <v>84</v>
      </c>
    </row>
    <row r="48" spans="1:57" s="4" customFormat="1" ht="261" hidden="1" customHeight="1" x14ac:dyDescent="0.4">
      <c r="AZ48" s="4" t="s">
        <v>28</v>
      </c>
      <c r="BA48" s="5" t="s">
        <v>42</v>
      </c>
      <c r="BB48" s="5" t="s">
        <v>49</v>
      </c>
      <c r="BC48" s="5" t="s">
        <v>87</v>
      </c>
      <c r="BD48" s="5" t="s">
        <v>85</v>
      </c>
      <c r="BE48" s="5" t="s">
        <v>86</v>
      </c>
    </row>
    <row r="49" spans="1:1" ht="0" hidden="1" customHeight="1" x14ac:dyDescent="0.4">
      <c r="A49" s="1" t="s">
        <v>84</v>
      </c>
    </row>
  </sheetData>
  <sheetProtection selectLockedCells="1"/>
  <mergeCells count="36">
    <mergeCell ref="A41:AF44"/>
    <mergeCell ref="A25:AT26"/>
    <mergeCell ref="A28:G29"/>
    <mergeCell ref="H28:N29"/>
    <mergeCell ref="O28:AF29"/>
    <mergeCell ref="A30:G31"/>
    <mergeCell ref="H30:AF31"/>
    <mergeCell ref="AI30:AT44"/>
    <mergeCell ref="A32:G33"/>
    <mergeCell ref="H32:AF33"/>
    <mergeCell ref="A34:G35"/>
    <mergeCell ref="H34:AF35"/>
    <mergeCell ref="A36:G37"/>
    <mergeCell ref="H36:AF37"/>
    <mergeCell ref="A39:G40"/>
    <mergeCell ref="I39:AF40"/>
    <mergeCell ref="A20:G21"/>
    <mergeCell ref="H20:R21"/>
    <mergeCell ref="A12:AT12"/>
    <mergeCell ref="A18:G19"/>
    <mergeCell ref="H18:O19"/>
    <mergeCell ref="P18:R19"/>
    <mergeCell ref="S18:Y21"/>
    <mergeCell ref="Z18:AJ21"/>
    <mergeCell ref="AK18:AN21"/>
    <mergeCell ref="AO18:AT21"/>
    <mergeCell ref="AG1:AI1"/>
    <mergeCell ref="AJ1:AT1"/>
    <mergeCell ref="A2:AT2"/>
    <mergeCell ref="Z5:AD8"/>
    <mergeCell ref="AE5:AH5"/>
    <mergeCell ref="AI5:AT5"/>
    <mergeCell ref="AE6:AH6"/>
    <mergeCell ref="AE7:AH8"/>
    <mergeCell ref="AI7:AT8"/>
    <mergeCell ref="AI6:AT6"/>
  </mergeCells>
  <phoneticPr fontId="2"/>
  <conditionalFormatting sqref="A36:AF37">
    <cfRule type="expression" dxfId="5" priority="1">
      <formula>$AV$28&lt;&gt;3</formula>
    </cfRule>
  </conditionalFormatting>
  <conditionalFormatting sqref="A41:AF44">
    <cfRule type="expression" dxfId="4" priority="2">
      <formula>$I$39=""</formula>
    </cfRule>
  </conditionalFormatting>
  <conditionalFormatting sqref="AI30">
    <cfRule type="expression" dxfId="3" priority="3">
      <formula>$AV$28=1</formula>
    </cfRule>
  </conditionalFormatting>
  <dataValidations count="7">
    <dataValidation type="list" allowBlank="1" showInputMessage="1" showErrorMessage="1" promptTitle="支払内容" prompt="リストから選択してください。_x000a__x000a__x000a_" sqref="H28:N29" xr:uid="{00000000-0002-0000-0400-000000000000}">
      <formula1>$AW$28:$AW$33</formula1>
    </dataValidation>
    <dataValidation type="list" allowBlank="1" showInputMessage="1" showErrorMessage="1" promptTitle="支払方法" prompt="リストから選択してください。_x000a_「その他」の場合は支払方法を右のセルに入力してください。_x000a__x000a_◆◆クレジットカード払いについて◆◆_x000a_「クレジットカード払い」の場合、法人カード利用分を誤って請求していないか、必ず確認してください！！_x000a_◆◆誤請求が多発しています◆◆" sqref="AO18" xr:uid="{00000000-0002-0000-0400-000001000000}">
      <formula1>$AW$5:$AW$10</formula1>
    </dataValidation>
    <dataValidation allowBlank="1" showInputMessage="1" showErrorMessage="1" promptTitle="立替者(請求者)" prompt="FAIR経費精算申請書の「支払先」に表示される情報と異なる場合は、振込依頼書を提出してください。" sqref="AI5:AT5 AI6:AS6 AI7:AT8" xr:uid="{00000000-0002-0000-0400-000002000000}"/>
    <dataValidation type="date" operator="lessThanOrEqual" showInputMessage="1" showErrorMessage="1" errorTitle="支払年月日入力エラー" error="無効な値です。以下を確認してください。_x000a_・請求日より後の日付を入力_x000a_・半角数字以外で入力_x000a_・年月日を&quot;/&quot;&quot;-&quot;以外で区切り入力" promptTitle="支払年月日(半角数字)" prompt="◎請求期限を超過している場合は、別途申立が必要です。(下部にメッセージが表示）_x000a_※ただし、学会費関係を除きます_x000a__x000a_・支払日(クレジットカード払いの場合は【利用日】)を入力してください。_x000a_(西暦で表示されます)_x000a__x000a_" sqref="H20:R21" xr:uid="{00000000-0002-0000-0400-000003000000}">
      <formula1>AJ1</formula1>
    </dataValidation>
    <dataValidation allowBlank="1" showInputMessage="1" showErrorMessage="1" promptTitle="支払金額(請求額)" prompt="振込手数料等を含めた金額で請求してください。_x000a__x000a_【外貨で直接支払った場合】_x000a_外貨額を入力し、通貨の欄を手入力で修正してください。_x000a_※外貨請求に対し「カード払い」「外国送金」などで支払った場合は、実際に引き落とされた【日本円】で請求してください。_x000a_また、確定した日本円引落額が確認できる書類を添付してください。_x000a_" sqref="H18:O19" xr:uid="{00000000-0002-0000-0400-000005000000}"/>
    <dataValidation type="list" allowBlank="1" showInputMessage="1" promptTitle="通貨" prompt="外貨の場合は手入力してください。" sqref="P18:R19" xr:uid="{00000000-0002-0000-0400-000006000000}">
      <formula1>"円,※外貨(通貨手入力)"</formula1>
    </dataValidation>
    <dataValidation allowBlank="1" showInputMessage="1" showErrorMessage="1" promptTitle="支払先" prompt="相手先が複数ある場合は、全ての相手先を記入してください。_x000a_（振込手数料の納入先も、振込先とは別途記入してください。）_x000a__x000a_【クレジットカード払いの場合】_x000a_カード会社ではなく、実際の利用店舗名を記載してください。" sqref="Z18:AJ21" xr:uid="{00000000-0002-0000-0400-000007000000}"/>
  </dataValidations>
  <printOptions horizontalCentered="1" verticalCentered="1"/>
  <pageMargins left="0.39370078740157483" right="0.51574803149606308" top="0.59055118110236227" bottom="0.39370078740157483" header="0.31496062992125984" footer="0.31496062992125984"/>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13</xdr:col>
                    <xdr:colOff>9525</xdr:colOff>
                    <xdr:row>35</xdr:row>
                    <xdr:rowOff>28575</xdr:rowOff>
                  </from>
                  <to>
                    <xdr:col>17</xdr:col>
                    <xdr:colOff>114300</xdr:colOff>
                    <xdr:row>36</xdr:row>
                    <xdr:rowOff>114300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142875</xdr:colOff>
                    <xdr:row>35</xdr:row>
                    <xdr:rowOff>28575</xdr:rowOff>
                  </from>
                  <to>
                    <xdr:col>12</xdr:col>
                    <xdr:colOff>28575</xdr:colOff>
                    <xdr:row>36</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FC49"/>
  <sheetViews>
    <sheetView showGridLines="0" showRowColHeaders="0" topLeftCell="A6" zoomScaleNormal="100" zoomScaleSheetLayoutView="100" workbookViewId="0">
      <selection activeCell="A46" sqref="A46"/>
    </sheetView>
  </sheetViews>
  <sheetFormatPr defaultColWidth="0" defaultRowHeight="0" customHeight="1" zeroHeight="1" x14ac:dyDescent="0.4"/>
  <cols>
    <col min="1" max="46" width="2.625" style="1" customWidth="1"/>
    <col min="47" max="47" width="0.875" style="1" customWidth="1"/>
    <col min="48" max="48" width="2.375" style="1" hidden="1"/>
    <col min="49" max="49" width="16.875" style="1" hidden="1"/>
    <col min="50" max="51" width="2.625" style="1" hidden="1"/>
    <col min="52" max="52" width="11.375" style="1" hidden="1"/>
    <col min="53" max="56" width="16.875" style="1" hidden="1"/>
    <col min="57" max="57" width="14.125" style="1" hidden="1"/>
    <col min="58" max="58" width="15.625" style="1" hidden="1"/>
    <col min="59" max="16366" width="14.625" style="1" hidden="1"/>
    <col min="16367" max="16367" width="1.375" style="1" hidden="1"/>
    <col min="16368" max="16368" width="10.875" style="1" hidden="1"/>
    <col min="16369" max="16369" width="5.125" style="1" hidden="1"/>
    <col min="16370" max="16370" width="4" style="1" hidden="1"/>
    <col min="16371" max="16371" width="3.25" style="1" hidden="1"/>
    <col min="16372" max="16372" width="3.875" style="1" hidden="1"/>
    <col min="16373" max="16373" width="3.375" style="1" hidden="1"/>
    <col min="16374" max="16374" width="6.375" style="1" hidden="1"/>
    <col min="16375" max="16375" width="4.75" style="1" hidden="1"/>
    <col min="16376" max="16376" width="6" style="1" hidden="1"/>
    <col min="16377" max="16377" width="4.375" style="1" hidden="1"/>
    <col min="16378" max="16378" width="5.375" style="1" hidden="1"/>
    <col min="16379" max="16379" width="3.75" style="1" hidden="1"/>
    <col min="16380" max="16380" width="2.75" style="1" hidden="1"/>
    <col min="16381" max="16381" width="3.375" style="1" hidden="1"/>
    <col min="16382" max="16382" width="6.875" style="1" hidden="1"/>
    <col min="16383" max="16383" width="11.625" style="1" hidden="1"/>
    <col min="16384" max="16384" width="14.625" style="1" hidden="1"/>
  </cols>
  <sheetData>
    <row r="1" spans="1:49" ht="12" x14ac:dyDescent="0.4">
      <c r="AG1" s="99" t="s">
        <v>0</v>
      </c>
      <c r="AH1" s="100"/>
      <c r="AI1" s="101"/>
      <c r="AJ1" s="76">
        <v>44470</v>
      </c>
      <c r="AK1" s="77"/>
      <c r="AL1" s="77"/>
      <c r="AM1" s="77"/>
      <c r="AN1" s="77"/>
      <c r="AO1" s="77"/>
      <c r="AP1" s="77"/>
      <c r="AQ1" s="77"/>
      <c r="AR1" s="77"/>
      <c r="AS1" s="77"/>
      <c r="AT1" s="78"/>
    </row>
    <row r="2" spans="1:49" ht="13.5" x14ac:dyDescent="0.4">
      <c r="A2" s="87" t="str">
        <f>様式!A2</f>
        <v>私　金　立　替　払　請　求　書　・　兼　補　助　簿</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13"/>
    </row>
    <row r="3" spans="1:49" ht="12" x14ac:dyDescent="0.4">
      <c r="A3" s="2"/>
      <c r="B3" s="29" t="s">
        <v>72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9" ht="12.75" thickBot="1" x14ac:dyDescent="0.45">
      <c r="B4" s="1" t="s">
        <v>4</v>
      </c>
    </row>
    <row r="5" spans="1:49" ht="14.1" customHeight="1" x14ac:dyDescent="0.4">
      <c r="Z5" s="112" t="s">
        <v>16</v>
      </c>
      <c r="AA5" s="113"/>
      <c r="AB5" s="113"/>
      <c r="AC5" s="113"/>
      <c r="AD5" s="113"/>
      <c r="AE5" s="88" t="s">
        <v>1</v>
      </c>
      <c r="AF5" s="88"/>
      <c r="AG5" s="88"/>
      <c r="AH5" s="88"/>
      <c r="AI5" s="130" t="s">
        <v>52</v>
      </c>
      <c r="AJ5" s="130"/>
      <c r="AK5" s="130"/>
      <c r="AL5" s="130"/>
      <c r="AM5" s="130"/>
      <c r="AN5" s="130"/>
      <c r="AO5" s="130"/>
      <c r="AP5" s="130"/>
      <c r="AQ5" s="130"/>
      <c r="AR5" s="130"/>
      <c r="AS5" s="130"/>
      <c r="AT5" s="131"/>
      <c r="AU5" s="2"/>
      <c r="AV5" s="1">
        <f>MATCH(AO18,AW5:AW10,0)</f>
        <v>2</v>
      </c>
      <c r="AW5" s="1" t="s">
        <v>25</v>
      </c>
    </row>
    <row r="6" spans="1:49" ht="14.1" customHeight="1" x14ac:dyDescent="0.4">
      <c r="Z6" s="114"/>
      <c r="AA6" s="115"/>
      <c r="AB6" s="115"/>
      <c r="AC6" s="115"/>
      <c r="AD6" s="115"/>
      <c r="AE6" s="50" t="s">
        <v>2</v>
      </c>
      <c r="AF6" s="50"/>
      <c r="AG6" s="50"/>
      <c r="AH6" s="50"/>
      <c r="AI6" s="136" t="s">
        <v>53</v>
      </c>
      <c r="AJ6" s="137"/>
      <c r="AK6" s="137"/>
      <c r="AL6" s="137"/>
      <c r="AM6" s="137"/>
      <c r="AN6" s="137"/>
      <c r="AO6" s="137"/>
      <c r="AP6" s="137"/>
      <c r="AQ6" s="137"/>
      <c r="AR6" s="137"/>
      <c r="AS6" s="137"/>
      <c r="AT6" s="138"/>
      <c r="AW6" s="1" t="s">
        <v>18</v>
      </c>
    </row>
    <row r="7" spans="1:49" ht="14.1" customHeight="1" x14ac:dyDescent="0.4">
      <c r="B7" s="1" t="s">
        <v>5</v>
      </c>
      <c r="Z7" s="114"/>
      <c r="AA7" s="115"/>
      <c r="AB7" s="115"/>
      <c r="AC7" s="115"/>
      <c r="AD7" s="115"/>
      <c r="AE7" s="50" t="s">
        <v>3</v>
      </c>
      <c r="AF7" s="50"/>
      <c r="AG7" s="50"/>
      <c r="AH7" s="50"/>
      <c r="AI7" s="132" t="s">
        <v>51</v>
      </c>
      <c r="AJ7" s="132"/>
      <c r="AK7" s="132"/>
      <c r="AL7" s="132"/>
      <c r="AM7" s="132"/>
      <c r="AN7" s="132"/>
      <c r="AO7" s="132"/>
      <c r="AP7" s="132"/>
      <c r="AQ7" s="132"/>
      <c r="AR7" s="132"/>
      <c r="AS7" s="132"/>
      <c r="AT7" s="133"/>
      <c r="AU7" s="2"/>
      <c r="AW7" s="1" t="s">
        <v>43</v>
      </c>
    </row>
    <row r="8" spans="1:49" ht="14.1" customHeight="1" thickBot="1" x14ac:dyDescent="0.45">
      <c r="B8" s="1" t="s">
        <v>6</v>
      </c>
      <c r="Z8" s="116"/>
      <c r="AA8" s="117"/>
      <c r="AB8" s="117"/>
      <c r="AC8" s="117"/>
      <c r="AD8" s="117"/>
      <c r="AE8" s="107"/>
      <c r="AF8" s="107"/>
      <c r="AG8" s="107"/>
      <c r="AH8" s="107"/>
      <c r="AI8" s="134"/>
      <c r="AJ8" s="134"/>
      <c r="AK8" s="134"/>
      <c r="AL8" s="134"/>
      <c r="AM8" s="134"/>
      <c r="AN8" s="134"/>
      <c r="AO8" s="134"/>
      <c r="AP8" s="134"/>
      <c r="AQ8" s="134"/>
      <c r="AR8" s="134"/>
      <c r="AS8" s="134"/>
      <c r="AT8" s="135"/>
      <c r="AU8" s="2"/>
      <c r="AW8" s="1" t="s">
        <v>17</v>
      </c>
    </row>
    <row r="9" spans="1:49" ht="14.1" customHeight="1" x14ac:dyDescent="0.4">
      <c r="AU9" s="2"/>
      <c r="AW9" s="6" t="s">
        <v>36</v>
      </c>
    </row>
    <row r="10" spans="1:49" ht="14.1" customHeight="1" x14ac:dyDescent="0.4">
      <c r="AW10" s="1" t="s">
        <v>14</v>
      </c>
    </row>
    <row r="11" spans="1:49" ht="12" x14ac:dyDescent="0.4"/>
    <row r="12" spans="1:49" ht="12" x14ac:dyDescent="0.4">
      <c r="A12" s="121" t="s">
        <v>7</v>
      </c>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row>
    <row r="13" spans="1:49" ht="12.75" thickBot="1" x14ac:dyDescent="0.4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1:49" ht="12" x14ac:dyDescent="0.4">
      <c r="A14" s="14" t="s">
        <v>8</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6"/>
    </row>
    <row r="15" spans="1:49" ht="12" x14ac:dyDescent="0.4">
      <c r="A15" s="17" t="s">
        <v>9</v>
      </c>
      <c r="AT15" s="18"/>
    </row>
    <row r="16" spans="1:49" ht="12.75" thickBot="1" x14ac:dyDescent="0.45">
      <c r="A16" s="19" t="s">
        <v>29</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1"/>
    </row>
    <row r="17" spans="1:60" ht="12" x14ac:dyDescent="0.4"/>
    <row r="18" spans="1:60" ht="12" customHeight="1" x14ac:dyDescent="0.4">
      <c r="A18" s="67" t="s">
        <v>10</v>
      </c>
      <c r="B18" s="68"/>
      <c r="C18" s="68"/>
      <c r="D18" s="68"/>
      <c r="E18" s="68"/>
      <c r="F18" s="68"/>
      <c r="G18" s="69"/>
      <c r="H18" s="184">
        <v>30000</v>
      </c>
      <c r="I18" s="185"/>
      <c r="J18" s="185"/>
      <c r="K18" s="185"/>
      <c r="L18" s="185"/>
      <c r="M18" s="185"/>
      <c r="N18" s="185"/>
      <c r="O18" s="185"/>
      <c r="P18" s="193" t="s">
        <v>15</v>
      </c>
      <c r="Q18" s="193"/>
      <c r="R18" s="194"/>
      <c r="S18" s="67" t="s">
        <v>73</v>
      </c>
      <c r="T18" s="68"/>
      <c r="U18" s="68"/>
      <c r="V18" s="68"/>
      <c r="W18" s="68"/>
      <c r="X18" s="68"/>
      <c r="Y18" s="68"/>
      <c r="Z18" s="149" t="s">
        <v>81</v>
      </c>
      <c r="AA18" s="150"/>
      <c r="AB18" s="150"/>
      <c r="AC18" s="150"/>
      <c r="AD18" s="150"/>
      <c r="AE18" s="150"/>
      <c r="AF18" s="150"/>
      <c r="AG18" s="150"/>
      <c r="AH18" s="150"/>
      <c r="AI18" s="150"/>
      <c r="AJ18" s="150"/>
      <c r="AK18" s="67" t="s">
        <v>66</v>
      </c>
      <c r="AL18" s="68"/>
      <c r="AM18" s="68"/>
      <c r="AN18" s="69"/>
      <c r="AO18" s="155" t="s">
        <v>18</v>
      </c>
      <c r="AP18" s="156"/>
      <c r="AQ18" s="156"/>
      <c r="AR18" s="156"/>
      <c r="AS18" s="156"/>
      <c r="AT18" s="157"/>
      <c r="AU18" s="2"/>
      <c r="AW18" s="6"/>
    </row>
    <row r="19" spans="1:60" ht="12" customHeight="1" x14ac:dyDescent="0.4">
      <c r="A19" s="73"/>
      <c r="B19" s="74"/>
      <c r="C19" s="74"/>
      <c r="D19" s="74"/>
      <c r="E19" s="74"/>
      <c r="F19" s="74"/>
      <c r="G19" s="75"/>
      <c r="H19" s="186"/>
      <c r="I19" s="187"/>
      <c r="J19" s="187"/>
      <c r="K19" s="187"/>
      <c r="L19" s="187"/>
      <c r="M19" s="187"/>
      <c r="N19" s="187"/>
      <c r="O19" s="187"/>
      <c r="P19" s="195"/>
      <c r="Q19" s="195"/>
      <c r="R19" s="196"/>
      <c r="S19" s="70"/>
      <c r="T19" s="71"/>
      <c r="U19" s="71"/>
      <c r="V19" s="71"/>
      <c r="W19" s="71"/>
      <c r="X19" s="71"/>
      <c r="Y19" s="71"/>
      <c r="Z19" s="151"/>
      <c r="AA19" s="152"/>
      <c r="AB19" s="152"/>
      <c r="AC19" s="152"/>
      <c r="AD19" s="152"/>
      <c r="AE19" s="152"/>
      <c r="AF19" s="152"/>
      <c r="AG19" s="152"/>
      <c r="AH19" s="152"/>
      <c r="AI19" s="152"/>
      <c r="AJ19" s="152"/>
      <c r="AK19" s="70"/>
      <c r="AL19" s="71"/>
      <c r="AM19" s="71"/>
      <c r="AN19" s="72"/>
      <c r="AO19" s="158"/>
      <c r="AP19" s="159"/>
      <c r="AQ19" s="159"/>
      <c r="AR19" s="159"/>
      <c r="AS19" s="159"/>
      <c r="AT19" s="160"/>
      <c r="AU19" s="2"/>
    </row>
    <row r="20" spans="1:60" ht="12" customHeight="1" x14ac:dyDescent="0.4">
      <c r="A20" s="67" t="str">
        <f>IF(AO18="クレジットカード払い","２．利用年月日※1","２．支払年月日※1")</f>
        <v>２．支払年月日※1</v>
      </c>
      <c r="B20" s="68"/>
      <c r="C20" s="68"/>
      <c r="D20" s="68"/>
      <c r="E20" s="68"/>
      <c r="F20" s="68"/>
      <c r="G20" s="69"/>
      <c r="H20" s="139">
        <v>44409</v>
      </c>
      <c r="I20" s="140"/>
      <c r="J20" s="140"/>
      <c r="K20" s="140"/>
      <c r="L20" s="140"/>
      <c r="M20" s="140"/>
      <c r="N20" s="140"/>
      <c r="O20" s="140"/>
      <c r="P20" s="140"/>
      <c r="Q20" s="140"/>
      <c r="R20" s="141"/>
      <c r="S20" s="70"/>
      <c r="T20" s="71"/>
      <c r="U20" s="71"/>
      <c r="V20" s="71"/>
      <c r="W20" s="71"/>
      <c r="X20" s="71"/>
      <c r="Y20" s="71"/>
      <c r="Z20" s="151"/>
      <c r="AA20" s="152"/>
      <c r="AB20" s="152"/>
      <c r="AC20" s="152"/>
      <c r="AD20" s="152"/>
      <c r="AE20" s="152"/>
      <c r="AF20" s="152"/>
      <c r="AG20" s="152"/>
      <c r="AH20" s="152"/>
      <c r="AI20" s="152"/>
      <c r="AJ20" s="152"/>
      <c r="AK20" s="70"/>
      <c r="AL20" s="71"/>
      <c r="AM20" s="71"/>
      <c r="AN20" s="72"/>
      <c r="AO20" s="158"/>
      <c r="AP20" s="159"/>
      <c r="AQ20" s="159"/>
      <c r="AR20" s="159"/>
      <c r="AS20" s="159"/>
      <c r="AT20" s="160"/>
      <c r="AU20" s="3"/>
    </row>
    <row r="21" spans="1:60" ht="12" customHeight="1" x14ac:dyDescent="0.4">
      <c r="A21" s="73"/>
      <c r="B21" s="74"/>
      <c r="C21" s="74"/>
      <c r="D21" s="74"/>
      <c r="E21" s="74"/>
      <c r="F21" s="74"/>
      <c r="G21" s="75"/>
      <c r="H21" s="142"/>
      <c r="I21" s="143"/>
      <c r="J21" s="143"/>
      <c r="K21" s="143"/>
      <c r="L21" s="143"/>
      <c r="M21" s="143"/>
      <c r="N21" s="143"/>
      <c r="O21" s="143"/>
      <c r="P21" s="143"/>
      <c r="Q21" s="143"/>
      <c r="R21" s="144"/>
      <c r="S21" s="73"/>
      <c r="T21" s="74"/>
      <c r="U21" s="74"/>
      <c r="V21" s="74"/>
      <c r="W21" s="74"/>
      <c r="X21" s="74"/>
      <c r="Y21" s="74"/>
      <c r="Z21" s="153"/>
      <c r="AA21" s="154"/>
      <c r="AB21" s="154"/>
      <c r="AC21" s="154"/>
      <c r="AD21" s="154"/>
      <c r="AE21" s="154"/>
      <c r="AF21" s="154"/>
      <c r="AG21" s="154"/>
      <c r="AH21" s="154"/>
      <c r="AI21" s="154"/>
      <c r="AJ21" s="154"/>
      <c r="AK21" s="73"/>
      <c r="AL21" s="74"/>
      <c r="AM21" s="74"/>
      <c r="AN21" s="75"/>
      <c r="AO21" s="161"/>
      <c r="AP21" s="162"/>
      <c r="AQ21" s="162"/>
      <c r="AR21" s="162"/>
      <c r="AS21" s="162"/>
      <c r="AT21" s="163"/>
      <c r="AU21" s="3"/>
    </row>
    <row r="22" spans="1:60" ht="18.75" x14ac:dyDescent="0.4">
      <c r="A22" s="27" t="s">
        <v>75</v>
      </c>
      <c r="B22" s="27"/>
      <c r="C22" s="27"/>
      <c r="D22" s="27"/>
      <c r="E22" s="27"/>
      <c r="F22" s="27"/>
      <c r="G22" s="27"/>
      <c r="H22" s="27"/>
      <c r="I22" s="27"/>
      <c r="J22" s="27"/>
      <c r="K22" s="27"/>
      <c r="L22" s="27"/>
      <c r="M22" s="27"/>
      <c r="N22" s="27"/>
      <c r="O22" s="27"/>
      <c r="P22" s="27"/>
      <c r="Q22" s="27"/>
      <c r="R22" s="27"/>
      <c r="S22" s="28"/>
      <c r="BG22"/>
      <c r="BH22"/>
    </row>
    <row r="23" spans="1:60" ht="18.75" x14ac:dyDescent="0.4">
      <c r="A23" s="28" t="s">
        <v>74</v>
      </c>
      <c r="B23" s="27"/>
      <c r="C23" s="27"/>
      <c r="D23" s="27"/>
      <c r="E23" s="27"/>
      <c r="F23" s="27"/>
      <c r="G23" s="27"/>
      <c r="H23" s="27"/>
      <c r="I23" s="27"/>
      <c r="J23" s="27"/>
      <c r="K23" s="27"/>
      <c r="L23" s="27"/>
      <c r="M23" s="27"/>
      <c r="N23" s="27"/>
      <c r="O23" s="27"/>
      <c r="P23" s="27"/>
      <c r="Q23" s="27"/>
      <c r="R23" s="27"/>
      <c r="S23" s="28"/>
      <c r="BG23"/>
      <c r="BH23"/>
    </row>
    <row r="24" spans="1:60" ht="12" x14ac:dyDescent="0.4">
      <c r="A24" s="1" t="s">
        <v>31</v>
      </c>
    </row>
    <row r="25" spans="1:60" ht="12" x14ac:dyDescent="0.4">
      <c r="A25" s="93" t="str">
        <f>IF(AND(NOT($AV$28&lt;5),$AJ$1-$H$20&gt;14),AW25,"")</f>
        <v>やむを得ない事情により、請求期限を超過したため、別紙のとおり申立書を提出します。</v>
      </c>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5"/>
      <c r="AW25" s="1" t="s">
        <v>37</v>
      </c>
    </row>
    <row r="26" spans="1:60" ht="12" x14ac:dyDescent="0.4">
      <c r="A26" s="96"/>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8"/>
    </row>
    <row r="27" spans="1:60" ht="12" x14ac:dyDescent="0.4"/>
    <row r="28" spans="1:60" ht="12" x14ac:dyDescent="0.4">
      <c r="A28" s="49" t="s">
        <v>67</v>
      </c>
      <c r="B28" s="49"/>
      <c r="C28" s="49"/>
      <c r="D28" s="49"/>
      <c r="E28" s="49"/>
      <c r="F28" s="49"/>
      <c r="G28" s="49"/>
      <c r="H28" s="164" t="s">
        <v>14</v>
      </c>
      <c r="I28" s="164"/>
      <c r="J28" s="164"/>
      <c r="K28" s="164"/>
      <c r="L28" s="164"/>
      <c r="M28" s="164"/>
      <c r="N28" s="164"/>
      <c r="O28" s="103" t="str">
        <f>IF(AV5=5,IF(AV28=5,AW37,""),"")</f>
        <v/>
      </c>
      <c r="P28" s="104"/>
      <c r="Q28" s="104"/>
      <c r="R28" s="104"/>
      <c r="S28" s="104"/>
      <c r="T28" s="104"/>
      <c r="U28" s="104"/>
      <c r="V28" s="104"/>
      <c r="W28" s="104"/>
      <c r="X28" s="104"/>
      <c r="Y28" s="104"/>
      <c r="Z28" s="104"/>
      <c r="AA28" s="104"/>
      <c r="AB28" s="104"/>
      <c r="AC28" s="104"/>
      <c r="AD28" s="104"/>
      <c r="AE28" s="104"/>
      <c r="AF28" s="104"/>
      <c r="AV28" s="1">
        <f>MATCH(H28,AW28:AW33,0)</f>
        <v>6</v>
      </c>
      <c r="AW28" s="1" t="s">
        <v>25</v>
      </c>
      <c r="AZ28" s="1" t="s">
        <v>23</v>
      </c>
      <c r="BA28" s="1" t="s">
        <v>21</v>
      </c>
      <c r="BB28" s="1" t="s">
        <v>19</v>
      </c>
      <c r="BC28" s="1" t="s">
        <v>30</v>
      </c>
      <c r="BD28" s="1" t="s">
        <v>30</v>
      </c>
      <c r="BE28" s="1" t="s">
        <v>20</v>
      </c>
    </row>
    <row r="29" spans="1:60" ht="12" customHeight="1" x14ac:dyDescent="0.4">
      <c r="A29" s="49"/>
      <c r="B29" s="49"/>
      <c r="C29" s="49"/>
      <c r="D29" s="49"/>
      <c r="E29" s="49"/>
      <c r="F29" s="49"/>
      <c r="G29" s="49"/>
      <c r="H29" s="164"/>
      <c r="I29" s="164"/>
      <c r="J29" s="164"/>
      <c r="K29" s="164"/>
      <c r="L29" s="164"/>
      <c r="M29" s="164"/>
      <c r="N29" s="164"/>
      <c r="O29" s="105"/>
      <c r="P29" s="106"/>
      <c r="Q29" s="106"/>
      <c r="R29" s="106"/>
      <c r="S29" s="106"/>
      <c r="T29" s="106"/>
      <c r="U29" s="106"/>
      <c r="V29" s="106"/>
      <c r="W29" s="106"/>
      <c r="X29" s="106"/>
      <c r="Y29" s="106"/>
      <c r="Z29" s="106"/>
      <c r="AA29" s="106"/>
      <c r="AB29" s="106"/>
      <c r="AC29" s="106"/>
      <c r="AD29" s="106"/>
      <c r="AE29" s="106"/>
      <c r="AF29" s="106"/>
      <c r="AI29" s="26" t="s">
        <v>27</v>
      </c>
      <c r="AW29" s="1" t="s">
        <v>11</v>
      </c>
      <c r="AZ29" s="1" t="s">
        <v>23</v>
      </c>
      <c r="BA29" s="1" t="s">
        <v>22</v>
      </c>
      <c r="BB29" s="1" t="s">
        <v>46</v>
      </c>
      <c r="BC29" s="1" t="s">
        <v>46</v>
      </c>
      <c r="BD29" s="1" t="s">
        <v>46</v>
      </c>
      <c r="BE29" s="1" t="s">
        <v>46</v>
      </c>
    </row>
    <row r="30" spans="1:60" ht="12" customHeight="1" x14ac:dyDescent="0.4">
      <c r="A30" s="50" t="str">
        <f>CHOOSE($AV$28,AZ28,BA28,BB28,BC28,BD28,BE28)</f>
        <v>件名等</v>
      </c>
      <c r="B30" s="50"/>
      <c r="C30" s="50"/>
      <c r="D30" s="50"/>
      <c r="E30" s="50"/>
      <c r="F30" s="50"/>
      <c r="G30" s="50"/>
      <c r="H30" s="165" t="s">
        <v>70</v>
      </c>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I30" s="166" t="str">
        <f>CHOOSE($AV$28,AZ48,BA48,BB48,BC48,BD48,BE48)</f>
        <v>【必須入力】６．私金立替払理由 欄を記入してください。
請負などの役務に対する料金は、納品検収ルールを参照し、必要書類を添付のうえ、提出してください。
https://ksp.sec.tsukuba.ac.jp/wp/?page_id=83709</v>
      </c>
      <c r="AJ30" s="167"/>
      <c r="AK30" s="167"/>
      <c r="AL30" s="167"/>
      <c r="AM30" s="167"/>
      <c r="AN30" s="167"/>
      <c r="AO30" s="167"/>
      <c r="AP30" s="167"/>
      <c r="AQ30" s="167"/>
      <c r="AR30" s="167"/>
      <c r="AS30" s="167"/>
      <c r="AT30" s="168"/>
      <c r="AW30" s="1" t="s">
        <v>12</v>
      </c>
      <c r="AZ30" s="1" t="s">
        <v>23</v>
      </c>
      <c r="BA30" s="1" t="s">
        <v>46</v>
      </c>
      <c r="BB30" s="1" t="s">
        <v>23</v>
      </c>
      <c r="BC30" s="1" t="s">
        <v>23</v>
      </c>
      <c r="BD30" s="1" t="s">
        <v>23</v>
      </c>
      <c r="BE30" s="1" t="s">
        <v>23</v>
      </c>
    </row>
    <row r="31" spans="1:60" ht="12" x14ac:dyDescent="0.4">
      <c r="A31" s="50"/>
      <c r="B31" s="50"/>
      <c r="C31" s="50"/>
      <c r="D31" s="50"/>
      <c r="E31" s="50"/>
      <c r="F31" s="50"/>
      <c r="G31" s="50"/>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I31" s="169"/>
      <c r="AJ31" s="170"/>
      <c r="AK31" s="170"/>
      <c r="AL31" s="170"/>
      <c r="AM31" s="170"/>
      <c r="AN31" s="170"/>
      <c r="AO31" s="170"/>
      <c r="AP31" s="170"/>
      <c r="AQ31" s="170"/>
      <c r="AR31" s="170"/>
      <c r="AS31" s="170"/>
      <c r="AT31" s="171"/>
      <c r="AW31" s="1" t="s">
        <v>47</v>
      </c>
      <c r="AZ31" s="1" t="s">
        <v>23</v>
      </c>
      <c r="BA31" s="1" t="s">
        <v>23</v>
      </c>
      <c r="BB31" s="1" t="s">
        <v>48</v>
      </c>
      <c r="BC31" s="1" t="s">
        <v>23</v>
      </c>
      <c r="BD31" s="1" t="s">
        <v>23</v>
      </c>
      <c r="BE31" s="1" t="s">
        <v>23</v>
      </c>
    </row>
    <row r="32" spans="1:60" ht="12" x14ac:dyDescent="0.4">
      <c r="A32" s="30" t="str">
        <f>CHOOSE($AV$28,AZ29,BA29,BB29,BC29,BD29,BE29)</f>
        <v>（備考）</v>
      </c>
      <c r="B32" s="31"/>
      <c r="C32" s="31"/>
      <c r="D32" s="31"/>
      <c r="E32" s="31"/>
      <c r="F32" s="31"/>
      <c r="G32" s="3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I32" s="169"/>
      <c r="AJ32" s="170"/>
      <c r="AK32" s="170"/>
      <c r="AL32" s="170"/>
      <c r="AM32" s="170"/>
      <c r="AN32" s="170"/>
      <c r="AO32" s="170"/>
      <c r="AP32" s="170"/>
      <c r="AQ32" s="170"/>
      <c r="AR32" s="170"/>
      <c r="AS32" s="170"/>
      <c r="AT32" s="171"/>
      <c r="AW32" s="1" t="s">
        <v>13</v>
      </c>
    </row>
    <row r="33" spans="1:57" ht="12" customHeight="1" x14ac:dyDescent="0.4">
      <c r="A33" s="33"/>
      <c r="B33" s="34"/>
      <c r="C33" s="34"/>
      <c r="D33" s="34"/>
      <c r="E33" s="34"/>
      <c r="F33" s="34"/>
      <c r="G33" s="35"/>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I33" s="169"/>
      <c r="AJ33" s="170"/>
      <c r="AK33" s="170"/>
      <c r="AL33" s="170"/>
      <c r="AM33" s="170"/>
      <c r="AN33" s="170"/>
      <c r="AO33" s="170"/>
      <c r="AP33" s="170"/>
      <c r="AQ33" s="170"/>
      <c r="AR33" s="170"/>
      <c r="AS33" s="170"/>
      <c r="AT33" s="171"/>
      <c r="AW33" s="1" t="s">
        <v>14</v>
      </c>
    </row>
    <row r="34" spans="1:57" ht="12" customHeight="1" x14ac:dyDescent="0.4">
      <c r="A34" s="30" t="str">
        <f>CHOOSE($AV$28,AZ30,BA30,BB30,BC30,BD30,BE30)</f>
        <v>-</v>
      </c>
      <c r="B34" s="31"/>
      <c r="C34" s="31"/>
      <c r="D34" s="31"/>
      <c r="E34" s="31"/>
      <c r="F34" s="31"/>
      <c r="G34" s="3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I34" s="169"/>
      <c r="AJ34" s="170"/>
      <c r="AK34" s="170"/>
      <c r="AL34" s="170"/>
      <c r="AM34" s="170"/>
      <c r="AN34" s="170"/>
      <c r="AO34" s="170"/>
      <c r="AP34" s="170"/>
      <c r="AQ34" s="170"/>
      <c r="AR34" s="170"/>
      <c r="AS34" s="170"/>
      <c r="AT34" s="171"/>
    </row>
    <row r="35" spans="1:57" ht="12" x14ac:dyDescent="0.4">
      <c r="A35" s="33"/>
      <c r="B35" s="34"/>
      <c r="C35" s="34"/>
      <c r="D35" s="34"/>
      <c r="E35" s="34"/>
      <c r="F35" s="34"/>
      <c r="G35" s="35"/>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I35" s="169"/>
      <c r="AJ35" s="170"/>
      <c r="AK35" s="170"/>
      <c r="AL35" s="170"/>
      <c r="AM35" s="170"/>
      <c r="AN35" s="170"/>
      <c r="AO35" s="170"/>
      <c r="AP35" s="170"/>
      <c r="AQ35" s="170"/>
      <c r="AR35" s="170"/>
      <c r="AS35" s="170"/>
      <c r="AT35" s="171"/>
    </row>
    <row r="36" spans="1:57" ht="12" x14ac:dyDescent="0.4">
      <c r="A36" s="30" t="str">
        <f>CHOOSE($AV$28,AZ31,BA31,BB31,BC31,BD31,BE31)</f>
        <v>-</v>
      </c>
      <c r="B36" s="31"/>
      <c r="C36" s="31"/>
      <c r="D36" s="31"/>
      <c r="E36" s="31"/>
      <c r="F36" s="31"/>
      <c r="G36" s="32"/>
      <c r="H36" s="175"/>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7"/>
      <c r="AI36" s="169"/>
      <c r="AJ36" s="170"/>
      <c r="AK36" s="170"/>
      <c r="AL36" s="170"/>
      <c r="AM36" s="170"/>
      <c r="AN36" s="170"/>
      <c r="AO36" s="170"/>
      <c r="AP36" s="170"/>
      <c r="AQ36" s="170"/>
      <c r="AR36" s="170"/>
      <c r="AS36" s="170"/>
      <c r="AT36" s="171"/>
    </row>
    <row r="37" spans="1:57" ht="12" x14ac:dyDescent="0.4">
      <c r="A37" s="33"/>
      <c r="B37" s="34"/>
      <c r="C37" s="34"/>
      <c r="D37" s="34"/>
      <c r="E37" s="34"/>
      <c r="F37" s="34"/>
      <c r="G37" s="35"/>
      <c r="H37" s="178"/>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80"/>
      <c r="AI37" s="169"/>
      <c r="AJ37" s="170"/>
      <c r="AK37" s="170"/>
      <c r="AL37" s="170"/>
      <c r="AM37" s="170"/>
      <c r="AN37" s="170"/>
      <c r="AO37" s="170"/>
      <c r="AP37" s="170"/>
      <c r="AQ37" s="170"/>
      <c r="AR37" s="170"/>
      <c r="AS37" s="170"/>
      <c r="AT37" s="171"/>
      <c r="AW37" s="1" t="s">
        <v>45</v>
      </c>
    </row>
    <row r="38" spans="1:57" ht="12" x14ac:dyDescent="0.4">
      <c r="AI38" s="169"/>
      <c r="AJ38" s="170"/>
      <c r="AK38" s="170"/>
      <c r="AL38" s="170"/>
      <c r="AM38" s="170"/>
      <c r="AN38" s="170"/>
      <c r="AO38" s="170"/>
      <c r="AP38" s="170"/>
      <c r="AQ38" s="170"/>
      <c r="AR38" s="170"/>
      <c r="AS38" s="170"/>
      <c r="AT38" s="171"/>
    </row>
    <row r="39" spans="1:57" ht="12" x14ac:dyDescent="0.4">
      <c r="A39" s="67" t="s">
        <v>68</v>
      </c>
      <c r="B39" s="68"/>
      <c r="C39" s="68"/>
      <c r="D39" s="68"/>
      <c r="E39" s="68"/>
      <c r="F39" s="68"/>
      <c r="G39" s="69"/>
      <c r="I39" s="85" t="str">
        <f>IF(AV28&gt;4,AW39,"")</f>
        <v>※支払内容の必要理由ではなく、「なぜ大学からの直接振込が不可能であったか」「なぜ法人カード利用が不可能であったか」を記入してください。</v>
      </c>
      <c r="J39" s="85"/>
      <c r="K39" s="85"/>
      <c r="L39" s="85"/>
      <c r="M39" s="85"/>
      <c r="N39" s="85"/>
      <c r="O39" s="85"/>
      <c r="P39" s="85"/>
      <c r="Q39" s="85"/>
      <c r="R39" s="85"/>
      <c r="S39" s="85"/>
      <c r="T39" s="85"/>
      <c r="U39" s="85"/>
      <c r="V39" s="85"/>
      <c r="W39" s="85"/>
      <c r="X39" s="85"/>
      <c r="Y39" s="85"/>
      <c r="Z39" s="85"/>
      <c r="AA39" s="85"/>
      <c r="AB39" s="85"/>
      <c r="AC39" s="85"/>
      <c r="AD39" s="85"/>
      <c r="AE39" s="85"/>
      <c r="AF39" s="85"/>
      <c r="AI39" s="169"/>
      <c r="AJ39" s="170"/>
      <c r="AK39" s="170"/>
      <c r="AL39" s="170"/>
      <c r="AM39" s="170"/>
      <c r="AN39" s="170"/>
      <c r="AO39" s="170"/>
      <c r="AP39" s="170"/>
      <c r="AQ39" s="170"/>
      <c r="AR39" s="170"/>
      <c r="AS39" s="170"/>
      <c r="AT39" s="171"/>
      <c r="AW39" s="1" t="s">
        <v>44</v>
      </c>
    </row>
    <row r="40" spans="1:57" ht="12" x14ac:dyDescent="0.4">
      <c r="A40" s="70"/>
      <c r="B40" s="71"/>
      <c r="C40" s="71"/>
      <c r="D40" s="71"/>
      <c r="E40" s="71"/>
      <c r="F40" s="71"/>
      <c r="G40" s="72"/>
      <c r="I40" s="86"/>
      <c r="J40" s="86"/>
      <c r="K40" s="86"/>
      <c r="L40" s="86"/>
      <c r="M40" s="86"/>
      <c r="N40" s="86"/>
      <c r="O40" s="86"/>
      <c r="P40" s="86"/>
      <c r="Q40" s="86"/>
      <c r="R40" s="86"/>
      <c r="S40" s="86"/>
      <c r="T40" s="86"/>
      <c r="U40" s="86"/>
      <c r="V40" s="86"/>
      <c r="W40" s="86"/>
      <c r="X40" s="86"/>
      <c r="Y40" s="86"/>
      <c r="Z40" s="86"/>
      <c r="AA40" s="86"/>
      <c r="AB40" s="86"/>
      <c r="AC40" s="86"/>
      <c r="AD40" s="86"/>
      <c r="AE40" s="86"/>
      <c r="AF40" s="86"/>
      <c r="AI40" s="169"/>
      <c r="AJ40" s="170"/>
      <c r="AK40" s="170"/>
      <c r="AL40" s="170"/>
      <c r="AM40" s="170"/>
      <c r="AN40" s="170"/>
      <c r="AO40" s="170"/>
      <c r="AP40" s="170"/>
      <c r="AQ40" s="170"/>
      <c r="AR40" s="170"/>
      <c r="AS40" s="170"/>
      <c r="AT40" s="171"/>
    </row>
    <row r="41" spans="1:57" ht="12" x14ac:dyDescent="0.4">
      <c r="A41" s="166" t="s">
        <v>58</v>
      </c>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8"/>
      <c r="AI41" s="169"/>
      <c r="AJ41" s="170"/>
      <c r="AK41" s="170"/>
      <c r="AL41" s="170"/>
      <c r="AM41" s="170"/>
      <c r="AN41" s="170"/>
      <c r="AO41" s="170"/>
      <c r="AP41" s="170"/>
      <c r="AQ41" s="170"/>
      <c r="AR41" s="170"/>
      <c r="AS41" s="170"/>
      <c r="AT41" s="171"/>
    </row>
    <row r="42" spans="1:57" ht="12" x14ac:dyDescent="0.4">
      <c r="A42" s="169"/>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1"/>
      <c r="AI42" s="169"/>
      <c r="AJ42" s="170"/>
      <c r="AK42" s="170"/>
      <c r="AL42" s="170"/>
      <c r="AM42" s="170"/>
      <c r="AN42" s="170"/>
      <c r="AO42" s="170"/>
      <c r="AP42" s="170"/>
      <c r="AQ42" s="170"/>
      <c r="AR42" s="170"/>
      <c r="AS42" s="170"/>
      <c r="AT42" s="171"/>
    </row>
    <row r="43" spans="1:57" ht="12" x14ac:dyDescent="0.4">
      <c r="A43" s="169"/>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1"/>
      <c r="AI43" s="169"/>
      <c r="AJ43" s="170"/>
      <c r="AK43" s="170"/>
      <c r="AL43" s="170"/>
      <c r="AM43" s="170"/>
      <c r="AN43" s="170"/>
      <c r="AO43" s="170"/>
      <c r="AP43" s="170"/>
      <c r="AQ43" s="170"/>
      <c r="AR43" s="170"/>
      <c r="AS43" s="170"/>
      <c r="AT43" s="171"/>
    </row>
    <row r="44" spans="1:57" ht="12" x14ac:dyDescent="0.4">
      <c r="A44" s="172"/>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4"/>
      <c r="AI44" s="172"/>
      <c r="AJ44" s="173"/>
      <c r="AK44" s="173"/>
      <c r="AL44" s="173"/>
      <c r="AM44" s="173"/>
      <c r="AN44" s="173"/>
      <c r="AO44" s="173"/>
      <c r="AP44" s="173"/>
      <c r="AQ44" s="173"/>
      <c r="AR44" s="173"/>
      <c r="AS44" s="173"/>
      <c r="AT44" s="174"/>
    </row>
    <row r="45" spans="1:57" ht="12" x14ac:dyDescent="0.4"/>
    <row r="46" spans="1:57" ht="12" x14ac:dyDescent="0.4">
      <c r="A46" s="1" t="s">
        <v>88</v>
      </c>
    </row>
    <row r="47" spans="1:57" ht="12" x14ac:dyDescent="0.4">
      <c r="A47" s="1" t="s">
        <v>84</v>
      </c>
    </row>
    <row r="48" spans="1:57" s="4" customFormat="1" ht="261" hidden="1" customHeight="1" x14ac:dyDescent="0.4">
      <c r="AZ48" s="4" t="s">
        <v>28</v>
      </c>
      <c r="BA48" s="5" t="s">
        <v>42</v>
      </c>
      <c r="BB48" s="5" t="s">
        <v>49</v>
      </c>
      <c r="BC48" s="5" t="s">
        <v>87</v>
      </c>
      <c r="BD48" s="5" t="s">
        <v>82</v>
      </c>
      <c r="BE48" s="5" t="s">
        <v>83</v>
      </c>
    </row>
    <row r="49" spans="1:1" ht="0" hidden="1" customHeight="1" x14ac:dyDescent="0.4">
      <c r="A49" s="1" t="s">
        <v>84</v>
      </c>
    </row>
  </sheetData>
  <sheetProtection selectLockedCells="1"/>
  <mergeCells count="36">
    <mergeCell ref="A41:AF44"/>
    <mergeCell ref="A25:AT26"/>
    <mergeCell ref="A28:G29"/>
    <mergeCell ref="H28:N29"/>
    <mergeCell ref="O28:AF29"/>
    <mergeCell ref="A30:G31"/>
    <mergeCell ref="H30:AF31"/>
    <mergeCell ref="AI30:AT44"/>
    <mergeCell ref="A32:G33"/>
    <mergeCell ref="H32:AF33"/>
    <mergeCell ref="A34:G35"/>
    <mergeCell ref="H34:AF35"/>
    <mergeCell ref="A36:G37"/>
    <mergeCell ref="H36:AF37"/>
    <mergeCell ref="A39:G40"/>
    <mergeCell ref="I39:AF40"/>
    <mergeCell ref="A20:G21"/>
    <mergeCell ref="H20:R21"/>
    <mergeCell ref="A12:AT12"/>
    <mergeCell ref="A18:G19"/>
    <mergeCell ref="H18:O19"/>
    <mergeCell ref="P18:R19"/>
    <mergeCell ref="S18:Y21"/>
    <mergeCell ref="Z18:AJ21"/>
    <mergeCell ref="AK18:AN21"/>
    <mergeCell ref="AO18:AT21"/>
    <mergeCell ref="AG1:AI1"/>
    <mergeCell ref="AJ1:AT1"/>
    <mergeCell ref="A2:AT2"/>
    <mergeCell ref="Z5:AD8"/>
    <mergeCell ref="AE5:AH5"/>
    <mergeCell ref="AI5:AT5"/>
    <mergeCell ref="AE6:AH6"/>
    <mergeCell ref="AE7:AH8"/>
    <mergeCell ref="AI7:AT8"/>
    <mergeCell ref="AI6:AT6"/>
  </mergeCells>
  <phoneticPr fontId="2"/>
  <conditionalFormatting sqref="A36:AF37">
    <cfRule type="expression" dxfId="2" priority="1">
      <formula>$AV$28&lt;&gt;3</formula>
    </cfRule>
  </conditionalFormatting>
  <conditionalFormatting sqref="A41:AF44">
    <cfRule type="expression" dxfId="1" priority="2">
      <formula>$I$39=""</formula>
    </cfRule>
  </conditionalFormatting>
  <conditionalFormatting sqref="AI30">
    <cfRule type="expression" dxfId="0" priority="3">
      <formula>$AV$28=1</formula>
    </cfRule>
  </conditionalFormatting>
  <dataValidations count="7">
    <dataValidation type="list" allowBlank="1" showInputMessage="1" showErrorMessage="1" promptTitle="支払内容" prompt="リストから選択してください。_x000a__x000a__x000a_" sqref="H28:N29" xr:uid="{00000000-0002-0000-0500-000000000000}">
      <formula1>$AW$28:$AW$33</formula1>
    </dataValidation>
    <dataValidation type="list" allowBlank="1" showInputMessage="1" showErrorMessage="1" promptTitle="支払方法" prompt="リストから選択してください。_x000a_「その他」の場合は支払方法を右のセルに入力してください。_x000a__x000a_◆◆クレジットカード払いについて◆◆_x000a_「クレジットカード払い」の場合、法人カード利用分を誤って請求していないか、必ず確認してください！！_x000a_◆◆誤請求が多発しています◆◆" sqref="AO18" xr:uid="{00000000-0002-0000-0500-000001000000}">
      <formula1>$AW$5:$AW$10</formula1>
    </dataValidation>
    <dataValidation allowBlank="1" showInputMessage="1" showErrorMessage="1" promptTitle="立替者(請求者)" prompt="FAIR経費精算申請書の「支払先」に表示される情報と異なる場合は、振込依頼書を提出してください。" sqref="AI5:AT5 AI6:AS6 AI7:AT8" xr:uid="{00000000-0002-0000-0500-000002000000}"/>
    <dataValidation type="date" operator="lessThanOrEqual" showInputMessage="1" showErrorMessage="1" errorTitle="支払年月日入力エラー" error="無効な値です。以下を確認してください。_x000a_・請求日より後の日付を入力_x000a_・半角数字以外で入力_x000a_・年月日を&quot;/&quot;&quot;-&quot;以外で区切り入力" promptTitle="支払年月日(半角数字)" prompt="◎請求期限を超過している場合は、別途申立が必要です。(下部にメッセージが表示）_x000a_※ただし、学会費関係を除きます_x000a__x000a_・支払日(クレジットカード払いの場合は【利用日】)を入力してください。_x000a_(西暦で表示されます)_x000a__x000a_" sqref="H20:R21" xr:uid="{00000000-0002-0000-0500-000003000000}">
      <formula1>AJ1</formula1>
    </dataValidation>
    <dataValidation allowBlank="1" showInputMessage="1" showErrorMessage="1" promptTitle="支払金額(請求額)" prompt="振込手数料等を含めた金額で請求してください。_x000a__x000a_【外貨で直接支払った場合】_x000a_外貨額を入力し、通貨の欄を手入力で修正してください。_x000a_※外貨請求に対し「カード払い」「外国送金」などで支払った場合は、実際に引き落とされた【日本円】で請求してください。_x000a_また、確定した日本円引落額が確認できる書類を添付してください。_x000a_" sqref="H18:O19" xr:uid="{00000000-0002-0000-0500-000005000000}"/>
    <dataValidation type="list" allowBlank="1" showInputMessage="1" promptTitle="通貨" prompt="外貨の場合は手入力してください。" sqref="P18:R19" xr:uid="{00000000-0002-0000-0500-000006000000}">
      <formula1>"円,※外貨(通貨手入力)"</formula1>
    </dataValidation>
    <dataValidation allowBlank="1" showInputMessage="1" showErrorMessage="1" promptTitle="支払先" prompt="相手先が複数ある場合は、全ての相手先を記入してください。_x000a_（振込手数料の納入先も、振込先とは別途記入してください。）_x000a__x000a_【クレジットカード払いの場合】_x000a_カード会社ではなく、実際の利用店舗名を記載してください。" sqref="Z18:AJ21" xr:uid="{00000000-0002-0000-0500-000007000000}"/>
  </dataValidations>
  <printOptions horizontalCentered="1" verticalCentered="1"/>
  <pageMargins left="0.39370078740157483" right="0.51574803149606308" top="0.59055118110236227" bottom="0.39370078740157483" header="0.31496062992125984" footer="0.31496062992125984"/>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nchor moveWithCells="1">
                  <from>
                    <xdr:col>13</xdr:col>
                    <xdr:colOff>9525</xdr:colOff>
                    <xdr:row>35</xdr:row>
                    <xdr:rowOff>28575</xdr:rowOff>
                  </from>
                  <to>
                    <xdr:col>17</xdr:col>
                    <xdr:colOff>114300</xdr:colOff>
                    <xdr:row>36</xdr:row>
                    <xdr:rowOff>114300</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from>
                    <xdr:col>8</xdr:col>
                    <xdr:colOff>142875</xdr:colOff>
                    <xdr:row>35</xdr:row>
                    <xdr:rowOff>28575</xdr:rowOff>
                  </from>
                  <to>
                    <xdr:col>12</xdr:col>
                    <xdr:colOff>28575</xdr:colOff>
                    <xdr:row>36</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5"/>
  <sheetViews>
    <sheetView showGridLines="0" zoomScaleNormal="100" zoomScaleSheetLayoutView="100" workbookViewId="0"/>
  </sheetViews>
  <sheetFormatPr defaultColWidth="0" defaultRowHeight="13.5" customHeight="1" zeroHeight="1" x14ac:dyDescent="0.15"/>
  <cols>
    <col min="1" max="1" width="6.375" style="7" customWidth="1"/>
    <col min="2" max="2" width="13.875" style="7" bestFit="1" customWidth="1"/>
    <col min="3" max="8" width="9.875" style="7" customWidth="1"/>
    <col min="9" max="9" width="0.875" style="7" customWidth="1"/>
    <col min="10" max="16384" width="9" style="7" hidden="1"/>
  </cols>
  <sheetData>
    <row r="1" spans="1:8" x14ac:dyDescent="0.15">
      <c r="H1" s="9" t="s">
        <v>41</v>
      </c>
    </row>
    <row r="2" spans="1:8" x14ac:dyDescent="0.15"/>
    <row r="3" spans="1:8" x14ac:dyDescent="0.15">
      <c r="A3" s="7" t="s">
        <v>33</v>
      </c>
    </row>
    <row r="4" spans="1:8" x14ac:dyDescent="0.15"/>
    <row r="5" spans="1:8" ht="23.25" customHeight="1" x14ac:dyDescent="0.15">
      <c r="E5" s="11" t="s">
        <v>34</v>
      </c>
      <c r="F5" s="200"/>
      <c r="G5" s="200"/>
      <c r="H5" s="200"/>
    </row>
    <row r="6" spans="1:8" x14ac:dyDescent="0.15">
      <c r="G6" s="10" t="s">
        <v>35</v>
      </c>
    </row>
    <row r="7" spans="1:8" x14ac:dyDescent="0.15"/>
    <row r="8" spans="1:8" ht="17.25" x14ac:dyDescent="0.2">
      <c r="A8" s="201" t="s">
        <v>32</v>
      </c>
      <c r="B8" s="201"/>
      <c r="C8" s="201"/>
      <c r="D8" s="201"/>
      <c r="E8" s="201"/>
      <c r="F8" s="201"/>
      <c r="G8" s="201"/>
      <c r="H8" s="201"/>
    </row>
    <row r="9" spans="1:8" x14ac:dyDescent="0.15"/>
    <row r="10" spans="1:8" ht="43.5" customHeight="1" x14ac:dyDescent="0.15">
      <c r="A10" s="202" t="s">
        <v>38</v>
      </c>
      <c r="B10" s="202"/>
      <c r="C10" s="202"/>
      <c r="D10" s="202"/>
      <c r="E10" s="202"/>
      <c r="F10" s="202"/>
      <c r="G10" s="202"/>
      <c r="H10" s="202"/>
    </row>
    <row r="11" spans="1:8" x14ac:dyDescent="0.15"/>
    <row r="12" spans="1:8" ht="17.25" x14ac:dyDescent="0.2">
      <c r="A12" s="201" t="s">
        <v>7</v>
      </c>
      <c r="B12" s="201"/>
      <c r="C12" s="201"/>
      <c r="D12" s="201"/>
      <c r="E12" s="201"/>
      <c r="F12" s="201"/>
      <c r="G12" s="201"/>
      <c r="H12" s="201"/>
    </row>
    <row r="13" spans="1:8" x14ac:dyDescent="0.15">
      <c r="A13" s="12"/>
      <c r="B13" s="8"/>
      <c r="C13" s="8"/>
      <c r="D13" s="8"/>
      <c r="E13" s="8"/>
      <c r="F13" s="8"/>
      <c r="G13" s="8"/>
      <c r="H13" s="8"/>
    </row>
    <row r="14" spans="1:8" ht="27.75" customHeight="1" x14ac:dyDescent="0.15">
      <c r="B14" s="25" t="s">
        <v>39</v>
      </c>
      <c r="C14" s="203"/>
      <c r="D14" s="203"/>
      <c r="E14" s="203"/>
      <c r="F14" s="203"/>
      <c r="G14" s="8"/>
      <c r="H14" s="8"/>
    </row>
    <row r="15" spans="1:8" ht="27.75" customHeight="1" x14ac:dyDescent="0.15">
      <c r="B15" s="25" t="s">
        <v>40</v>
      </c>
      <c r="C15" s="204"/>
      <c r="D15" s="204"/>
      <c r="E15" s="22" t="s">
        <v>62</v>
      </c>
      <c r="F15" s="22"/>
      <c r="G15" s="8"/>
      <c r="H15" s="8"/>
    </row>
    <row r="16" spans="1:8" x14ac:dyDescent="0.15">
      <c r="B16" s="8"/>
      <c r="C16" s="8"/>
      <c r="D16" s="8"/>
      <c r="E16" s="8"/>
      <c r="F16" s="8"/>
      <c r="G16" s="8"/>
      <c r="H16" s="8"/>
    </row>
    <row r="17" spans="1:8" x14ac:dyDescent="0.15">
      <c r="A17" s="23" t="s">
        <v>59</v>
      </c>
      <c r="B17" s="23"/>
      <c r="C17" s="23"/>
      <c r="D17" s="23"/>
      <c r="E17" s="23"/>
      <c r="F17" s="23"/>
      <c r="G17" s="23"/>
      <c r="H17" s="23"/>
    </row>
    <row r="18" spans="1:8" ht="126" customHeight="1" x14ac:dyDescent="0.15">
      <c r="A18" s="197"/>
      <c r="B18" s="198"/>
      <c r="C18" s="198"/>
      <c r="D18" s="198"/>
      <c r="E18" s="198"/>
      <c r="F18" s="198"/>
      <c r="G18" s="198"/>
      <c r="H18" s="199"/>
    </row>
    <row r="19" spans="1:8" x14ac:dyDescent="0.15">
      <c r="A19" s="24"/>
      <c r="B19" s="24"/>
      <c r="C19" s="24"/>
      <c r="D19" s="24"/>
      <c r="E19" s="24"/>
      <c r="F19" s="24"/>
      <c r="G19" s="24"/>
      <c r="H19" s="24"/>
    </row>
    <row r="20" spans="1:8" x14ac:dyDescent="0.15">
      <c r="A20" s="23" t="s">
        <v>60</v>
      </c>
      <c r="B20" s="23"/>
      <c r="C20" s="23"/>
      <c r="D20" s="23"/>
      <c r="E20" s="23"/>
      <c r="F20" s="23"/>
      <c r="G20" s="23"/>
      <c r="H20" s="23"/>
    </row>
    <row r="21" spans="1:8" ht="126" customHeight="1" x14ac:dyDescent="0.15">
      <c r="A21" s="197"/>
      <c r="B21" s="198"/>
      <c r="C21" s="198"/>
      <c r="D21" s="198"/>
      <c r="E21" s="198"/>
      <c r="F21" s="198"/>
      <c r="G21" s="198"/>
      <c r="H21" s="199"/>
    </row>
    <row r="22" spans="1:8" x14ac:dyDescent="0.15">
      <c r="A22" s="24"/>
      <c r="B22" s="24"/>
      <c r="C22" s="24"/>
      <c r="D22" s="24"/>
      <c r="E22" s="24"/>
      <c r="F22" s="24"/>
      <c r="G22" s="24"/>
      <c r="H22" s="24"/>
    </row>
    <row r="23" spans="1:8" x14ac:dyDescent="0.15">
      <c r="A23" s="23" t="s">
        <v>61</v>
      </c>
      <c r="B23" s="23"/>
      <c r="C23" s="23"/>
      <c r="D23" s="23"/>
      <c r="E23" s="23"/>
      <c r="F23" s="23"/>
      <c r="G23" s="23"/>
      <c r="H23" s="23"/>
    </row>
    <row r="24" spans="1:8" ht="126" customHeight="1" x14ac:dyDescent="0.15">
      <c r="A24" s="197"/>
      <c r="B24" s="198"/>
      <c r="C24" s="198"/>
      <c r="D24" s="198"/>
      <c r="E24" s="198"/>
      <c r="F24" s="198"/>
      <c r="G24" s="198"/>
      <c r="H24" s="199"/>
    </row>
    <row r="25" spans="1:8" ht="1.5" customHeight="1" x14ac:dyDescent="0.15"/>
  </sheetData>
  <mergeCells count="9">
    <mergeCell ref="A18:H18"/>
    <mergeCell ref="A21:H21"/>
    <mergeCell ref="A24:H24"/>
    <mergeCell ref="F5:H5"/>
    <mergeCell ref="A8:H8"/>
    <mergeCell ref="A10:H10"/>
    <mergeCell ref="A12:H12"/>
    <mergeCell ref="C14:F14"/>
    <mergeCell ref="C15:D15"/>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様式</vt:lpstr>
      <vt:lpstr>記入例《学会年会費》</vt:lpstr>
      <vt:lpstr>記入例《学会参加費等》</vt:lpstr>
      <vt:lpstr>記入例《出張関連経費》</vt:lpstr>
      <vt:lpstr>記入例《物品購入》</vt:lpstr>
      <vt:lpstr>記入例《その他》</vt:lpstr>
      <vt:lpstr>期限超過申立様式例</vt:lpstr>
      <vt:lpstr>記入例《その他》!Print_Area</vt:lpstr>
      <vt:lpstr>記入例《学会参加費等》!Print_Area</vt:lpstr>
      <vt:lpstr>記入例《学会年会費》!Print_Area</vt:lpstr>
      <vt:lpstr>記入例《出張関連経費》!Print_Area</vt:lpstr>
      <vt:lpstr>記入例《物品購入》!Print_Area</vt:lpstr>
      <vt:lpstr>様式!Print_Area</vt:lpstr>
      <vt:lpstr>記入例《その他》!非表示</vt:lpstr>
      <vt:lpstr>記入例《学会参加費等》!非表示</vt:lpstr>
      <vt:lpstr>記入例《学会年会費》!非表示</vt:lpstr>
      <vt:lpstr>記入例《出張関連経費》!非表示</vt:lpstr>
      <vt:lpstr>記入例《物品購入》!非表示</vt:lpstr>
      <vt:lpstr>非表示</vt:lpstr>
      <vt:lpstr>記入例《その他》!表示</vt:lpstr>
      <vt:lpstr>記入例《学会参加費等》!表示</vt:lpstr>
      <vt:lpstr>記入例《学会年会費》!表示</vt:lpstr>
      <vt:lpstr>記入例《出張関連経費》!表示</vt:lpstr>
      <vt:lpstr>記入例《物品購入》!表示</vt:lpstr>
      <vt:lpstr>表示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2025-04-24T06:12:23Z</dcterms:modified>
</cp:coreProperties>
</file>